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aveExternalLinkValues="0" codeName="ThisWorkbook" hidePivotFieldList="1"/>
  <mc:AlternateContent xmlns:mc="http://schemas.openxmlformats.org/markup-compatibility/2006">
    <mc:Choice Requires="x15">
      <x15ac:absPath xmlns:x15ac="http://schemas.microsoft.com/office/spreadsheetml/2010/11/ac" url="E:\DOC\Stažené soubory\"/>
    </mc:Choice>
  </mc:AlternateContent>
  <bookViews>
    <workbookView xWindow="0" yWindow="0" windowWidth="28800" windowHeight="12435" tabRatio="817"/>
  </bookViews>
  <sheets>
    <sheet name="Tabulka" sheetId="1" r:id="rId1"/>
    <sheet name="Vzorce a funkce" sheetId="4" r:id="rId2"/>
    <sheet name="Automatické kopírování" sheetId="3" r:id="rId3"/>
    <sheet name="HIM - SVYHLEDAT;VVYHLEDAT" sheetId="5" r:id="rId4"/>
    <sheet name="Text do sloupců" sheetId="6" r:id="rId5"/>
    <sheet name="2 sloupce do jednoho" sheetId="7" r:id="rId6"/>
    <sheet name="BUDHODNOTA - SPLATKA" sheetId="10" r:id="rId7"/>
  </sheets>
  <definedNames>
    <definedName name="_xlnm._FilterDatabase" localSheetId="0" hidden="1">Tabulka!$A$2:$F$463</definedName>
    <definedName name="_xlnm.Print_Titles" localSheetId="0">Tabulka!$2:$2</definedName>
  </definedNames>
  <calcPr calcId="152511"/>
</workbook>
</file>

<file path=xl/calcChain.xml><?xml version="1.0" encoding="utf-8"?>
<calcChain xmlns="http://schemas.openxmlformats.org/spreadsheetml/2006/main">
  <c r="J2" i="5" l="1"/>
  <c r="D23" i="4"/>
  <c r="D1" i="7" l="1"/>
  <c r="F1" i="10"/>
  <c r="F14" i="10"/>
  <c r="F15" i="10"/>
</calcChain>
</file>

<file path=xl/sharedStrings.xml><?xml version="1.0" encoding="utf-8"?>
<sst xmlns="http://schemas.openxmlformats.org/spreadsheetml/2006/main" count="2809" uniqueCount="849">
  <si>
    <t>Sarnackij</t>
  </si>
  <si>
    <t>Šobr</t>
  </si>
  <si>
    <t>Heindlová</t>
  </si>
  <si>
    <t>Aneta</t>
  </si>
  <si>
    <t>Malík</t>
  </si>
  <si>
    <t>IV.B</t>
  </si>
  <si>
    <t>Duchoň</t>
  </si>
  <si>
    <t>Nový</t>
  </si>
  <si>
    <t>Příjmení</t>
  </si>
  <si>
    <t>Kucharič</t>
  </si>
  <si>
    <t>Michaela</t>
  </si>
  <si>
    <t>Eremiášová</t>
  </si>
  <si>
    <t>Victorie</t>
  </si>
  <si>
    <t>Jaroslava</t>
  </si>
  <si>
    <t>Moldan</t>
  </si>
  <si>
    <t>Janouškovcová</t>
  </si>
  <si>
    <t>Soldán</t>
  </si>
  <si>
    <t>Mlnářík</t>
  </si>
  <si>
    <t>Gajdoš</t>
  </si>
  <si>
    <t>Ekaterina</t>
  </si>
  <si>
    <t>Datum narození</t>
  </si>
  <si>
    <t>Horníková</t>
  </si>
  <si>
    <t>Sklenář</t>
  </si>
  <si>
    <t>Gábor</t>
  </si>
  <si>
    <t>Zdeněk Benedikt</t>
  </si>
  <si>
    <t>Janská</t>
  </si>
  <si>
    <t>Hynek</t>
  </si>
  <si>
    <t>Forstová</t>
  </si>
  <si>
    <t>Matyas</t>
  </si>
  <si>
    <t>Polívka</t>
  </si>
  <si>
    <t>Kateřina</t>
  </si>
  <si>
    <t>Sokol</t>
  </si>
  <si>
    <t>Šafránková</t>
  </si>
  <si>
    <t>Třetí ročník</t>
  </si>
  <si>
    <t>Pachovský</t>
  </si>
  <si>
    <t>Jozef</t>
  </si>
  <si>
    <t>Berky</t>
  </si>
  <si>
    <t>Mastná</t>
  </si>
  <si>
    <t>Stach</t>
  </si>
  <si>
    <t>Kozová</t>
  </si>
  <si>
    <t>Hruška</t>
  </si>
  <si>
    <t>Kaljanova</t>
  </si>
  <si>
    <t>Miroslav</t>
  </si>
  <si>
    <t>Jakub</t>
  </si>
  <si>
    <t>Čtvrtý ročník</t>
  </si>
  <si>
    <t>Dokulilová</t>
  </si>
  <si>
    <t xml:space="preserve">Nový </t>
  </si>
  <si>
    <t>Osvaldová</t>
  </si>
  <si>
    <t>Klukan</t>
  </si>
  <si>
    <t>Koller</t>
  </si>
  <si>
    <t>Fišer</t>
  </si>
  <si>
    <t>Nicol</t>
  </si>
  <si>
    <t>Tůma</t>
  </si>
  <si>
    <t>Debnárová</t>
  </si>
  <si>
    <t>Smetanová</t>
  </si>
  <si>
    <t>Kratochvíl</t>
  </si>
  <si>
    <t>Žena</t>
  </si>
  <si>
    <t>Sabina</t>
  </si>
  <si>
    <t>Adam</t>
  </si>
  <si>
    <t>Bointner</t>
  </si>
  <si>
    <t>Soupírová</t>
  </si>
  <si>
    <t>Václavík</t>
  </si>
  <si>
    <t>VIII.A</t>
  </si>
  <si>
    <t>Zámostný</t>
  </si>
  <si>
    <t>Jindřich</t>
  </si>
  <si>
    <t>Bártová</t>
  </si>
  <si>
    <t>Šagát</t>
  </si>
  <si>
    <t>Julius</t>
  </si>
  <si>
    <t>Gustová</t>
  </si>
  <si>
    <t>Chvalová</t>
  </si>
  <si>
    <t>Vaško</t>
  </si>
  <si>
    <t>Václav Thomas</t>
  </si>
  <si>
    <t>Mučková</t>
  </si>
  <si>
    <t>Mociková</t>
  </si>
  <si>
    <t>Plas</t>
  </si>
  <si>
    <t>Štěpán</t>
  </si>
  <si>
    <t>Elen</t>
  </si>
  <si>
    <t>Thuy Van</t>
  </si>
  <si>
    <t>IX.B</t>
  </si>
  <si>
    <t>Písařová</t>
  </si>
  <si>
    <t>Sidra</t>
  </si>
  <si>
    <t>Vogeltanz</t>
  </si>
  <si>
    <t>VII.B</t>
  </si>
  <si>
    <t>Roskovcová</t>
  </si>
  <si>
    <t>Ferko</t>
  </si>
  <si>
    <t>Alena</t>
  </si>
  <si>
    <t>VII.A</t>
  </si>
  <si>
    <t>Beranová</t>
  </si>
  <si>
    <t>Šleis</t>
  </si>
  <si>
    <t>Šimon</t>
  </si>
  <si>
    <t>Pavla</t>
  </si>
  <si>
    <t>Vanda</t>
  </si>
  <si>
    <t>Vladimír</t>
  </si>
  <si>
    <t>Holinková</t>
  </si>
  <si>
    <t>Silvie</t>
  </si>
  <si>
    <t>Vacíková</t>
  </si>
  <si>
    <t>Škarda</t>
  </si>
  <si>
    <t>Veselá</t>
  </si>
  <si>
    <t>Anna</t>
  </si>
  <si>
    <t>Molton</t>
  </si>
  <si>
    <t>Thi Thu Huyen</t>
  </si>
  <si>
    <t>Janka</t>
  </si>
  <si>
    <t>Petr</t>
  </si>
  <si>
    <t>Stojanova Atanasova</t>
  </si>
  <si>
    <t xml:space="preserve">Bilý </t>
  </si>
  <si>
    <t>Robin</t>
  </si>
  <si>
    <t>Radek</t>
  </si>
  <si>
    <t>Janoušková</t>
  </si>
  <si>
    <t>Strousek</t>
  </si>
  <si>
    <t>Mužík</t>
  </si>
  <si>
    <t>Mitro</t>
  </si>
  <si>
    <t>Jan</t>
  </si>
  <si>
    <t>Doležal</t>
  </si>
  <si>
    <t>Radová</t>
  </si>
  <si>
    <t>Alexandr</t>
  </si>
  <si>
    <t>Křížková</t>
  </si>
  <si>
    <t>Kastlová</t>
  </si>
  <si>
    <t>Kohout</t>
  </si>
  <si>
    <t>Benjamin</t>
  </si>
  <si>
    <t>Moráfková</t>
  </si>
  <si>
    <t>Beneš</t>
  </si>
  <si>
    <t>Schröpfer</t>
  </si>
  <si>
    <t>Holinka</t>
  </si>
  <si>
    <t>Hodan</t>
  </si>
  <si>
    <t>Leitlová</t>
  </si>
  <si>
    <t>Schleissová</t>
  </si>
  <si>
    <t>Forejtová</t>
  </si>
  <si>
    <t>Michala</t>
  </si>
  <si>
    <t>Doležalová</t>
  </si>
  <si>
    <t>Huberová</t>
  </si>
  <si>
    <t>Kunová</t>
  </si>
  <si>
    <t>Forst</t>
  </si>
  <si>
    <t>Mitrová</t>
  </si>
  <si>
    <t>Kůstka</t>
  </si>
  <si>
    <t>Denis</t>
  </si>
  <si>
    <t>Herian</t>
  </si>
  <si>
    <t>VIII.B</t>
  </si>
  <si>
    <t>VI.B</t>
  </si>
  <si>
    <t>Dominik</t>
  </si>
  <si>
    <t>Stadtherrová</t>
  </si>
  <si>
    <t>Ludmila</t>
  </si>
  <si>
    <t>Hofmanová</t>
  </si>
  <si>
    <t>Kristýna</t>
  </si>
  <si>
    <t>Michal</t>
  </si>
  <si>
    <t>Hladíková</t>
  </si>
  <si>
    <t>Duchoňová</t>
  </si>
  <si>
    <t>Holečková</t>
  </si>
  <si>
    <t>Nohavcová</t>
  </si>
  <si>
    <t>Kaufner</t>
  </si>
  <si>
    <t>Braunová</t>
  </si>
  <si>
    <t>Vokoun</t>
  </si>
  <si>
    <t>Roučková</t>
  </si>
  <si>
    <t>Jiří</t>
  </si>
  <si>
    <t>Pavlína</t>
  </si>
  <si>
    <t>Horák</t>
  </si>
  <si>
    <t>Šestý ročník</t>
  </si>
  <si>
    <t>Kleisner</t>
  </si>
  <si>
    <t>Kastl</t>
  </si>
  <si>
    <t>Kohoutová</t>
  </si>
  <si>
    <t>Roubal</t>
  </si>
  <si>
    <t>Bernklauová</t>
  </si>
  <si>
    <t>Řezáč</t>
  </si>
  <si>
    <t>Berkyová</t>
  </si>
  <si>
    <t>Valenta</t>
  </si>
  <si>
    <t>Baraboi</t>
  </si>
  <si>
    <t>Vojtěch</t>
  </si>
  <si>
    <t>Fait</t>
  </si>
  <si>
    <t>Bozděch</t>
  </si>
  <si>
    <t>Blahníková</t>
  </si>
  <si>
    <t xml:space="preserve">Draský </t>
  </si>
  <si>
    <t>Prihodová</t>
  </si>
  <si>
    <t>Hamršmídová</t>
  </si>
  <si>
    <t>Moráfka</t>
  </si>
  <si>
    <t>Václav</t>
  </si>
  <si>
    <t>Radějová</t>
  </si>
  <si>
    <t>Vít</t>
  </si>
  <si>
    <t>Morkesová</t>
  </si>
  <si>
    <t>Inderholc</t>
  </si>
  <si>
    <t>Štěpka</t>
  </si>
  <si>
    <t>První ročník</t>
  </si>
  <si>
    <t>Štibraný</t>
  </si>
  <si>
    <t>Rosima</t>
  </si>
  <si>
    <t>Steinbachová</t>
  </si>
  <si>
    <t>Hájková</t>
  </si>
  <si>
    <t>Baštýnová</t>
  </si>
  <si>
    <t>Pittr</t>
  </si>
  <si>
    <t>Suremková</t>
  </si>
  <si>
    <t>Berná</t>
  </si>
  <si>
    <t>Nela</t>
  </si>
  <si>
    <t>Josef</t>
  </si>
  <si>
    <t>Tauerová</t>
  </si>
  <si>
    <t>Štěpánová</t>
  </si>
  <si>
    <t>Richard</t>
  </si>
  <si>
    <t>Holeček</t>
  </si>
  <si>
    <t>Látal</t>
  </si>
  <si>
    <t>Keřtová</t>
  </si>
  <si>
    <t>František</t>
  </si>
  <si>
    <t>Leoš</t>
  </si>
  <si>
    <t>Valérie</t>
  </si>
  <si>
    <t>Bilý</t>
  </si>
  <si>
    <t xml:space="preserve">Jan </t>
  </si>
  <si>
    <t>Široký</t>
  </si>
  <si>
    <t>Havránková</t>
  </si>
  <si>
    <t>Chuchel</t>
  </si>
  <si>
    <t>Koubová</t>
  </si>
  <si>
    <t>Kuzdasová</t>
  </si>
  <si>
    <t>Strousková</t>
  </si>
  <si>
    <t>Pflug</t>
  </si>
  <si>
    <t>Dominika</t>
  </si>
  <si>
    <t>Plzák</t>
  </si>
  <si>
    <t>Němcová</t>
  </si>
  <si>
    <t>Peschta</t>
  </si>
  <si>
    <t>Jordán</t>
  </si>
  <si>
    <t>Daniel Václav</t>
  </si>
  <si>
    <t>IV.A</t>
  </si>
  <si>
    <t>Kučerová</t>
  </si>
  <si>
    <t>Braun</t>
  </si>
  <si>
    <t>Nikolaj</t>
  </si>
  <si>
    <t>Konopová</t>
  </si>
  <si>
    <t>Koriťáková</t>
  </si>
  <si>
    <t>Lenka</t>
  </si>
  <si>
    <t>Vogltanz</t>
  </si>
  <si>
    <t>Podpěrová</t>
  </si>
  <si>
    <t>Bárta</t>
  </si>
  <si>
    <t>Daniela</t>
  </si>
  <si>
    <t>Radič</t>
  </si>
  <si>
    <t>Blacký</t>
  </si>
  <si>
    <t>Mučka</t>
  </si>
  <si>
    <t>Erik</t>
  </si>
  <si>
    <t>Tadeáš</t>
  </si>
  <si>
    <t>Urbanec</t>
  </si>
  <si>
    <t>Vrzalová</t>
  </si>
  <si>
    <t>Lada</t>
  </si>
  <si>
    <t>Jirásková</t>
  </si>
  <si>
    <t>Elizabeth</t>
  </si>
  <si>
    <t>Elena</t>
  </si>
  <si>
    <t>Felix</t>
  </si>
  <si>
    <t>Toman</t>
  </si>
  <si>
    <t>Ursová</t>
  </si>
  <si>
    <t>Nešverová</t>
  </si>
  <si>
    <t>Roskovec</t>
  </si>
  <si>
    <t>Zbyněk</t>
  </si>
  <si>
    <t>Matyáš</t>
  </si>
  <si>
    <t>Kerber</t>
  </si>
  <si>
    <t>Suremka</t>
  </si>
  <si>
    <t xml:space="preserve">Mertlová </t>
  </si>
  <si>
    <t>Pavlíček</t>
  </si>
  <si>
    <t>Jakub Oliver</t>
  </si>
  <si>
    <t>Šleisová</t>
  </si>
  <si>
    <t>Boubel</t>
  </si>
  <si>
    <t>Klukanová</t>
  </si>
  <si>
    <t>Bek</t>
  </si>
  <si>
    <t>Voráčová</t>
  </si>
  <si>
    <t>Viktorie</t>
  </si>
  <si>
    <t>Šlehofer</t>
  </si>
  <si>
    <t>Vanesa</t>
  </si>
  <si>
    <t>Redaiová</t>
  </si>
  <si>
    <t>Jana</t>
  </si>
  <si>
    <t>Malíková</t>
  </si>
  <si>
    <t>Grman</t>
  </si>
  <si>
    <t>Filip</t>
  </si>
  <si>
    <t>Luboš Kryštof</t>
  </si>
  <si>
    <t>Petra</t>
  </si>
  <si>
    <t>Kolrosová</t>
  </si>
  <si>
    <t>Hoang</t>
  </si>
  <si>
    <t>I.A</t>
  </si>
  <si>
    <t>Stadtherr</t>
  </si>
  <si>
    <t>I.B</t>
  </si>
  <si>
    <t>Janečková</t>
  </si>
  <si>
    <t>Kůs</t>
  </si>
  <si>
    <t>Koláčková</t>
  </si>
  <si>
    <t>Šašková</t>
  </si>
  <si>
    <t>Langová</t>
  </si>
  <si>
    <t>Karla Eva</t>
  </si>
  <si>
    <t>Vališ</t>
  </si>
  <si>
    <t>Mikulková</t>
  </si>
  <si>
    <t>Duchková</t>
  </si>
  <si>
    <t>Manh Cam</t>
  </si>
  <si>
    <t>David</t>
  </si>
  <si>
    <t>Smolek</t>
  </si>
  <si>
    <t>Medková</t>
  </si>
  <si>
    <t>Michálek</t>
  </si>
  <si>
    <t>Kamil</t>
  </si>
  <si>
    <t>Martin</t>
  </si>
  <si>
    <t>Pinkr</t>
  </si>
  <si>
    <t>Pavel</t>
  </si>
  <si>
    <t>Bečvář</t>
  </si>
  <si>
    <t>Minh Tiep</t>
  </si>
  <si>
    <t>Höll</t>
  </si>
  <si>
    <t xml:space="preserve">Hálková </t>
  </si>
  <si>
    <t>Ibrahimová</t>
  </si>
  <si>
    <t>Veronika</t>
  </si>
  <si>
    <t>Patricie</t>
  </si>
  <si>
    <t>Diana Karla</t>
  </si>
  <si>
    <t>Amelie</t>
  </si>
  <si>
    <t>Štěpková</t>
  </si>
  <si>
    <t>Hana</t>
  </si>
  <si>
    <t>Fichtlová</t>
  </si>
  <si>
    <t>Kudela</t>
  </si>
  <si>
    <t>Ondřej</t>
  </si>
  <si>
    <t>Přibylová</t>
  </si>
  <si>
    <t>Kulichová</t>
  </si>
  <si>
    <t>Brabec</t>
  </si>
  <si>
    <t>Jméno</t>
  </si>
  <si>
    <t>Druhý ročník</t>
  </si>
  <si>
    <t>Lišková</t>
  </si>
  <si>
    <t>Zlatinka</t>
  </si>
  <si>
    <t>Decker</t>
  </si>
  <si>
    <t>Tauberová</t>
  </si>
  <si>
    <t>Maria</t>
  </si>
  <si>
    <t>Marie</t>
  </si>
  <si>
    <t>Christian</t>
  </si>
  <si>
    <t>Podroužková</t>
  </si>
  <si>
    <t>Leitl</t>
  </si>
  <si>
    <t>Ročník</t>
  </si>
  <si>
    <t>Lívová</t>
  </si>
  <si>
    <t>Schneider</t>
  </si>
  <si>
    <t>Sivák</t>
  </si>
  <si>
    <t>Adéla</t>
  </si>
  <si>
    <t>Leona</t>
  </si>
  <si>
    <t>Poucha</t>
  </si>
  <si>
    <t>Hromasová</t>
  </si>
  <si>
    <t>Dokulil</t>
  </si>
  <si>
    <t>Princl</t>
  </si>
  <si>
    <t>Kejíková</t>
  </si>
  <si>
    <t>Miroslava</t>
  </si>
  <si>
    <t>Vaverka</t>
  </si>
  <si>
    <t>Černý</t>
  </si>
  <si>
    <t>Daniel</t>
  </si>
  <si>
    <t>II.A</t>
  </si>
  <si>
    <t>Thi Lan Anh</t>
  </si>
  <si>
    <t>Homolka</t>
  </si>
  <si>
    <t>Valečková</t>
  </si>
  <si>
    <t>Jan Petr</t>
  </si>
  <si>
    <t>Širajová</t>
  </si>
  <si>
    <t>Ha Anh</t>
  </si>
  <si>
    <t>Beková</t>
  </si>
  <si>
    <t>Tereza</t>
  </si>
  <si>
    <t>Ladislav</t>
  </si>
  <si>
    <t>Magdalena</t>
  </si>
  <si>
    <t>Zuzana</t>
  </si>
  <si>
    <t>Hromas</t>
  </si>
  <si>
    <t>Vrzal</t>
  </si>
  <si>
    <t>Eliška</t>
  </si>
  <si>
    <t>Anežka</t>
  </si>
  <si>
    <t>Králová</t>
  </si>
  <si>
    <t>Sandra</t>
  </si>
  <si>
    <t>Konop</t>
  </si>
  <si>
    <t>Karel</t>
  </si>
  <si>
    <t>Peschtová</t>
  </si>
  <si>
    <t>Adámek</t>
  </si>
  <si>
    <t>Procházka</t>
  </si>
  <si>
    <t>Martina</t>
  </si>
  <si>
    <t>Jánská</t>
  </si>
  <si>
    <t>Ivan</t>
  </si>
  <si>
    <t>Marian</t>
  </si>
  <si>
    <t>Bauer</t>
  </si>
  <si>
    <t>Horváth</t>
  </si>
  <si>
    <t>Martinek</t>
  </si>
  <si>
    <t>Quoc Cuong</t>
  </si>
  <si>
    <t>Janoušek</t>
  </si>
  <si>
    <t>Procházková</t>
  </si>
  <si>
    <t>Nguyen</t>
  </si>
  <si>
    <t>Kramer</t>
  </si>
  <si>
    <t>Pavlíková</t>
  </si>
  <si>
    <t>Velát</t>
  </si>
  <si>
    <t>Sedmý ročník</t>
  </si>
  <si>
    <t>Nechutná</t>
  </si>
  <si>
    <t>Laura</t>
  </si>
  <si>
    <t>Natálie</t>
  </si>
  <si>
    <t>Gruberová</t>
  </si>
  <si>
    <t>Sára</t>
  </si>
  <si>
    <t>Řeháčková</t>
  </si>
  <si>
    <t>Zdeňka</t>
  </si>
  <si>
    <t>Denisa</t>
  </si>
  <si>
    <t>Matouš</t>
  </si>
  <si>
    <t>Karbula</t>
  </si>
  <si>
    <t>Soukupová</t>
  </si>
  <si>
    <t>Lucáková</t>
  </si>
  <si>
    <t>Mlezivová</t>
  </si>
  <si>
    <t>Tesařová</t>
  </si>
  <si>
    <t>Maříková</t>
  </si>
  <si>
    <t>Felixová</t>
  </si>
  <si>
    <t>Koláček</t>
  </si>
  <si>
    <t>Fenzl</t>
  </si>
  <si>
    <t>David Samuel</t>
  </si>
  <si>
    <t>Kerberová</t>
  </si>
  <si>
    <t>Zwaschka</t>
  </si>
  <si>
    <t>V.B</t>
  </si>
  <si>
    <t>Tutoky</t>
  </si>
  <si>
    <t>V.A</t>
  </si>
  <si>
    <t>Vlasák</t>
  </si>
  <si>
    <t>Julie</t>
  </si>
  <si>
    <t>Presl</t>
  </si>
  <si>
    <t>Frantová</t>
  </si>
  <si>
    <t>Velátová</t>
  </si>
  <si>
    <t>Vaňková</t>
  </si>
  <si>
    <t>Koriták</t>
  </si>
  <si>
    <t>Luong</t>
  </si>
  <si>
    <t>Chval</t>
  </si>
  <si>
    <t>Nikola</t>
  </si>
  <si>
    <t>Anna Marie</t>
  </si>
  <si>
    <t>Oliver Nicholas</t>
  </si>
  <si>
    <t>Matěj</t>
  </si>
  <si>
    <t>Hanzlíková</t>
  </si>
  <si>
    <t>Tereza Patricie</t>
  </si>
  <si>
    <t>Fictum</t>
  </si>
  <si>
    <t>Rendlová</t>
  </si>
  <si>
    <t>Klára</t>
  </si>
  <si>
    <t xml:space="preserve">Devátý ročník </t>
  </si>
  <si>
    <t>Jaroslav</t>
  </si>
  <si>
    <t>Brožovská</t>
  </si>
  <si>
    <t>Soudková</t>
  </si>
  <si>
    <t>Tomáš</t>
  </si>
  <si>
    <t>Muž</t>
  </si>
  <si>
    <t>Plecová</t>
  </si>
  <si>
    <t>Kaljanov</t>
  </si>
  <si>
    <t>Křížek</t>
  </si>
  <si>
    <t>Veselý</t>
  </si>
  <si>
    <t>Názr</t>
  </si>
  <si>
    <t>Potůčková</t>
  </si>
  <si>
    <t>Liška</t>
  </si>
  <si>
    <t>Pena</t>
  </si>
  <si>
    <t>Pavlíčková</t>
  </si>
  <si>
    <t>Šimlová</t>
  </si>
  <si>
    <t>Rastislav</t>
  </si>
  <si>
    <t>Vacík</t>
  </si>
  <si>
    <t>Anderlová</t>
  </si>
  <si>
    <t>Pokorný</t>
  </si>
  <si>
    <t>Herlík</t>
  </si>
  <si>
    <t>Osmý ročník</t>
  </si>
  <si>
    <t>Stibor</t>
  </si>
  <si>
    <t>Špringer</t>
  </si>
  <si>
    <t>Krejčová</t>
  </si>
  <si>
    <t>Výrut</t>
  </si>
  <si>
    <t>Tomanová</t>
  </si>
  <si>
    <t>Peclová</t>
  </si>
  <si>
    <t>Roubalová</t>
  </si>
  <si>
    <t>Bodi</t>
  </si>
  <si>
    <t>Khás</t>
  </si>
  <si>
    <t>Röman</t>
  </si>
  <si>
    <t>Robert</t>
  </si>
  <si>
    <t>Greissová</t>
  </si>
  <si>
    <t>Votrubová</t>
  </si>
  <si>
    <t>Markéta</t>
  </si>
  <si>
    <t>Urbanová</t>
  </si>
  <si>
    <t>Štěpánka</t>
  </si>
  <si>
    <t>Hofová</t>
  </si>
  <si>
    <t>Kolář</t>
  </si>
  <si>
    <t>Jeníková</t>
  </si>
  <si>
    <t>Zvoneček</t>
  </si>
  <si>
    <t>III.A</t>
  </si>
  <si>
    <t>Čonková</t>
  </si>
  <si>
    <t>III.C</t>
  </si>
  <si>
    <t>III.B</t>
  </si>
  <si>
    <t>Andrea</t>
  </si>
  <si>
    <t>Karolína</t>
  </si>
  <si>
    <t>Weinfurtová</t>
  </si>
  <si>
    <t>Řezáčová</t>
  </si>
  <si>
    <t>Kunešová</t>
  </si>
  <si>
    <t>Kopecký</t>
  </si>
  <si>
    <t>Linda</t>
  </si>
  <si>
    <t>Helena</t>
  </si>
  <si>
    <t>Vavrica</t>
  </si>
  <si>
    <t>Valečka</t>
  </si>
  <si>
    <t>Mišalko</t>
  </si>
  <si>
    <t>Bilá</t>
  </si>
  <si>
    <t>Maxová</t>
  </si>
  <si>
    <t>Klímová</t>
  </si>
  <si>
    <t>Nicolas</t>
  </si>
  <si>
    <t>Kubinec</t>
  </si>
  <si>
    <t>Břetislav</t>
  </si>
  <si>
    <t>Grláková</t>
  </si>
  <si>
    <t>Kopecká</t>
  </si>
  <si>
    <t>Gajdošová</t>
  </si>
  <si>
    <t>Vlček</t>
  </si>
  <si>
    <t>Zdeněk</t>
  </si>
  <si>
    <t>Jung</t>
  </si>
  <si>
    <t>Kruml</t>
  </si>
  <si>
    <t>Vaniš</t>
  </si>
  <si>
    <t>Schejbalová</t>
  </si>
  <si>
    <t>Le</t>
  </si>
  <si>
    <t>Rendl</t>
  </si>
  <si>
    <t>Klaudie</t>
  </si>
  <si>
    <t>Roth</t>
  </si>
  <si>
    <t>Homolková</t>
  </si>
  <si>
    <t>Barbora</t>
  </si>
  <si>
    <t>Nikol</t>
  </si>
  <si>
    <t>Šárka</t>
  </si>
  <si>
    <t>Vendula</t>
  </si>
  <si>
    <t>Horváthová</t>
  </si>
  <si>
    <t>Kočková</t>
  </si>
  <si>
    <t>VI.A</t>
  </si>
  <si>
    <t>Třída</t>
  </si>
  <si>
    <t>Schröpferová</t>
  </si>
  <si>
    <t>Soupír</t>
  </si>
  <si>
    <t>Zajícová</t>
  </si>
  <si>
    <t>Antonín</t>
  </si>
  <si>
    <t>Pohlaví</t>
  </si>
  <si>
    <t>Štefl</t>
  </si>
  <si>
    <t>Hofman</t>
  </si>
  <si>
    <t>Příbek</t>
  </si>
  <si>
    <t>Šmídová</t>
  </si>
  <si>
    <t>Khas</t>
  </si>
  <si>
    <t>Dang Do</t>
  </si>
  <si>
    <t>Fischer</t>
  </si>
  <si>
    <t>Kozáková</t>
  </si>
  <si>
    <t>Lukáš</t>
  </si>
  <si>
    <t>Žáček</t>
  </si>
  <si>
    <t>Wartlík</t>
  </si>
  <si>
    <t>Šporová</t>
  </si>
  <si>
    <t>Pecl</t>
  </si>
  <si>
    <t>Mikuláš</t>
  </si>
  <si>
    <t>Alžběta</t>
  </si>
  <si>
    <t>Kuzdas</t>
  </si>
  <si>
    <t>Palla</t>
  </si>
  <si>
    <t>Jáchimová</t>
  </si>
  <si>
    <t>Mácal</t>
  </si>
  <si>
    <t>Lucie</t>
  </si>
  <si>
    <t>Kramerová</t>
  </si>
  <si>
    <t>Quang</t>
  </si>
  <si>
    <t>Simona</t>
  </si>
  <si>
    <t>Špit</t>
  </si>
  <si>
    <t>Weisová</t>
  </si>
  <si>
    <t>Wohland</t>
  </si>
  <si>
    <t>Römanová</t>
  </si>
  <si>
    <t>Kiška</t>
  </si>
  <si>
    <t>Drudík</t>
  </si>
  <si>
    <t>Janeček</t>
  </si>
  <si>
    <t>Denk</t>
  </si>
  <si>
    <t>Jessica</t>
  </si>
  <si>
    <t>Andrlíková</t>
  </si>
  <si>
    <t>Záluská</t>
  </si>
  <si>
    <t>Tran</t>
  </si>
  <si>
    <t>Vlastimil</t>
  </si>
  <si>
    <t>Patrik</t>
  </si>
  <si>
    <t xml:space="preserve">Nechutná </t>
  </si>
  <si>
    <t>Vizner</t>
  </si>
  <si>
    <t>Škampa</t>
  </si>
  <si>
    <t>II.B</t>
  </si>
  <si>
    <t>Pátý ročník</t>
  </si>
  <si>
    <t>Jirásko</t>
  </si>
  <si>
    <t>Kryštof</t>
  </si>
  <si>
    <t>Sebastian</t>
  </si>
  <si>
    <t>Marek</t>
  </si>
  <si>
    <t>Grlák</t>
  </si>
  <si>
    <t>Vítek</t>
  </si>
  <si>
    <t>Makrlík</t>
  </si>
  <si>
    <t>Provazník</t>
  </si>
  <si>
    <t>Šlehoferová</t>
  </si>
  <si>
    <t>Hladík</t>
  </si>
  <si>
    <t>IX.A</t>
  </si>
  <si>
    <t>Katka</t>
  </si>
  <si>
    <t>Zlata</t>
  </si>
  <si>
    <t>Žofie</t>
  </si>
  <si>
    <t>Bayer</t>
  </si>
  <si>
    <t>Kamila</t>
  </si>
  <si>
    <t>Pondělí</t>
  </si>
  <si>
    <t>Leden</t>
  </si>
  <si>
    <t>ráno</t>
  </si>
  <si>
    <t>Tonda</t>
  </si>
  <si>
    <t>Jarda</t>
  </si>
  <si>
    <t xml:space="preserve">Jméno </t>
  </si>
  <si>
    <t>Počet hodin</t>
  </si>
  <si>
    <t>Celkem</t>
  </si>
  <si>
    <t>Za hodinu</t>
  </si>
  <si>
    <t>Výdaje</t>
  </si>
  <si>
    <t>Příjmy</t>
  </si>
  <si>
    <t>Výsledek</t>
  </si>
  <si>
    <t>Únor</t>
  </si>
  <si>
    <t>Březen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</si>
  <si>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</si>
  <si>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</si>
  <si>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</si>
  <si>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</si>
  <si>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</si>
  <si>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</si>
  <si>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</si>
  <si>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</si>
  <si>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</si>
  <si>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D</t>
  </si>
  <si>
    <t>03754</t>
  </si>
  <si>
    <t>MIKROBUS RENAULT</t>
  </si>
  <si>
    <t>K</t>
  </si>
  <si>
    <t>03768</t>
  </si>
  <si>
    <t>NOTEBOOK</t>
  </si>
  <si>
    <t>X</t>
  </si>
  <si>
    <t>03785</t>
  </si>
  <si>
    <t>POKLADNA ELEKTR.</t>
  </si>
  <si>
    <t>03902</t>
  </si>
  <si>
    <t>FOTOPRISTROJ OLYMPUS</t>
  </si>
  <si>
    <t>03914</t>
  </si>
  <si>
    <t>STUL JEDNACI 520X110X67</t>
  </si>
  <si>
    <t>03923</t>
  </si>
  <si>
    <t>CHLADNICKA</t>
  </si>
  <si>
    <t>03934</t>
  </si>
  <si>
    <t>TISKARNA</t>
  </si>
  <si>
    <t>03998</t>
  </si>
  <si>
    <t>KONTEJNER KANCEL.</t>
  </si>
  <si>
    <t>04016</t>
  </si>
  <si>
    <t>S 1203 MIKROBUS</t>
  </si>
  <si>
    <t>04021</t>
  </si>
  <si>
    <t>04023</t>
  </si>
  <si>
    <t>RADIO SONY C-210</t>
  </si>
  <si>
    <t>04036</t>
  </si>
  <si>
    <t>RADIOTELEFON NOKIA</t>
  </si>
  <si>
    <t>04041</t>
  </si>
  <si>
    <t>STOJANOVY PLOTTER</t>
  </si>
  <si>
    <t>04084</t>
  </si>
  <si>
    <t>04088</t>
  </si>
  <si>
    <t>AUTO OS. SKODA FELICIA</t>
  </si>
  <si>
    <t>04130</t>
  </si>
  <si>
    <t>JEHLIC.TISKARNA EPSON</t>
  </si>
  <si>
    <t>04212</t>
  </si>
  <si>
    <t>TESTER DPG 100</t>
  </si>
  <si>
    <t>04223</t>
  </si>
  <si>
    <t>STOLNI PC KIT</t>
  </si>
  <si>
    <t>04224</t>
  </si>
  <si>
    <t>STOLNI PC 5/166</t>
  </si>
  <si>
    <t>04229</t>
  </si>
  <si>
    <t>04230</t>
  </si>
  <si>
    <t>04243</t>
  </si>
  <si>
    <t>04244</t>
  </si>
  <si>
    <t>04253</t>
  </si>
  <si>
    <t>04255</t>
  </si>
  <si>
    <t>POCITAC HP</t>
  </si>
  <si>
    <t>04259</t>
  </si>
  <si>
    <t>KOPIROVACI STROJ</t>
  </si>
  <si>
    <t>04280</t>
  </si>
  <si>
    <t>03666</t>
  </si>
  <si>
    <t>03769</t>
  </si>
  <si>
    <t>03915</t>
  </si>
  <si>
    <t>03916</t>
  </si>
  <si>
    <t>03996</t>
  </si>
  <si>
    <t>FAX PANASONIC</t>
  </si>
  <si>
    <t>03999</t>
  </si>
  <si>
    <t>04058</t>
  </si>
  <si>
    <t>04094</t>
  </si>
  <si>
    <t>TISKARNA HP LJ 5L</t>
  </si>
  <si>
    <t>04126</t>
  </si>
  <si>
    <t>MONITOR</t>
  </si>
  <si>
    <t>04131</t>
  </si>
  <si>
    <t>04225</t>
  </si>
  <si>
    <t>STOLNI PC 5/133</t>
  </si>
  <si>
    <t>04245</t>
  </si>
  <si>
    <t>04277</t>
  </si>
  <si>
    <t>V</t>
  </si>
  <si>
    <t>03879</t>
  </si>
  <si>
    <t>NASTRELOVACI PISTOLE</t>
  </si>
  <si>
    <t>04233</t>
  </si>
  <si>
    <t>KOMPRESOR POJIZDNY</t>
  </si>
  <si>
    <t>04246</t>
  </si>
  <si>
    <t>MULT. M 25 D SKL.</t>
  </si>
  <si>
    <t>03937</t>
  </si>
  <si>
    <t>AUTOMOBIL RENAULT</t>
  </si>
  <si>
    <t>04019</t>
  </si>
  <si>
    <t>JERAB PORTALOVY</t>
  </si>
  <si>
    <t>04171</t>
  </si>
  <si>
    <t>TEPLOVZDUSNY AGREGAT</t>
  </si>
  <si>
    <t>04185</t>
  </si>
  <si>
    <t>PILA PASOVA YTONG</t>
  </si>
  <si>
    <t>04250</t>
  </si>
  <si>
    <t>NAVESOVY PODKOP</t>
  </si>
  <si>
    <t>04258</t>
  </si>
  <si>
    <t>PRISTROJ CISTICI</t>
  </si>
  <si>
    <t>04124</t>
  </si>
  <si>
    <t>MOBILNI TELEFON NOKIA</t>
  </si>
  <si>
    <t>04127</t>
  </si>
  <si>
    <t>04166</t>
  </si>
  <si>
    <t>PC 526 MINITOWER</t>
  </si>
  <si>
    <t>04226</t>
  </si>
  <si>
    <t>04231</t>
  </si>
  <si>
    <t>04256</t>
  </si>
  <si>
    <t>POCITAC.HP</t>
  </si>
  <si>
    <t>04278</t>
  </si>
  <si>
    <t>04142</t>
  </si>
  <si>
    <t>PRIVES KOBRAS K 6B</t>
  </si>
  <si>
    <t>04184</t>
  </si>
  <si>
    <t>STOLOVA PILA NORWIT</t>
  </si>
  <si>
    <t>04235</t>
  </si>
  <si>
    <t>S 100-05 VAL.</t>
  </si>
  <si>
    <t>04248</t>
  </si>
  <si>
    <t>SVARECKA CASTODUR</t>
  </si>
  <si>
    <t>04257</t>
  </si>
  <si>
    <t>MULT. M 25-10D SKL</t>
  </si>
  <si>
    <t>04262</t>
  </si>
  <si>
    <t>SOUSTRUH HROTOVY</t>
  </si>
  <si>
    <t>04263</t>
  </si>
  <si>
    <t>04264</t>
  </si>
  <si>
    <t>04265</t>
  </si>
  <si>
    <t>FREZKA</t>
  </si>
  <si>
    <t>04266</t>
  </si>
  <si>
    <t>04267</t>
  </si>
  <si>
    <t>BRUSKA</t>
  </si>
  <si>
    <t>04268</t>
  </si>
  <si>
    <t>03663</t>
  </si>
  <si>
    <t>MENIC FREKVENCI</t>
  </si>
  <si>
    <t>03964</t>
  </si>
  <si>
    <t>S 1203</t>
  </si>
  <si>
    <t>04006</t>
  </si>
  <si>
    <t>04020</t>
  </si>
  <si>
    <t>04141</t>
  </si>
  <si>
    <t>PREPRAVNIK PU 3080</t>
  </si>
  <si>
    <t>04196</t>
  </si>
  <si>
    <t>DESTACAR SKLAPEC 4X2</t>
  </si>
  <si>
    <t>04234</t>
  </si>
  <si>
    <t>04237</t>
  </si>
  <si>
    <t>AVIA A 30 K SKL</t>
  </si>
  <si>
    <t>04247</t>
  </si>
  <si>
    <t>04249</t>
  </si>
  <si>
    <t>04260</t>
  </si>
  <si>
    <t>MANIPULATOR</t>
  </si>
  <si>
    <t>04281</t>
  </si>
  <si>
    <t>HROT. SOUSTR. E400</t>
  </si>
  <si>
    <t>03664</t>
  </si>
  <si>
    <t>MYCI ZARIZENI WAP</t>
  </si>
  <si>
    <t>03777</t>
  </si>
  <si>
    <t>LESENI HAKI</t>
  </si>
  <si>
    <t>03959</t>
  </si>
  <si>
    <t>SVARECKA</t>
  </si>
  <si>
    <t>04109</t>
  </si>
  <si>
    <t>MENIC FREKVENCE</t>
  </si>
  <si>
    <t>04188</t>
  </si>
  <si>
    <t>VYSOKOZDVIZNY VOZIK</t>
  </si>
  <si>
    <t>04269</t>
  </si>
  <si>
    <t>04270</t>
  </si>
  <si>
    <t>04271</t>
  </si>
  <si>
    <t>04272</t>
  </si>
  <si>
    <t>03919</t>
  </si>
  <si>
    <t>PS.STUL 160X80X67</t>
  </si>
  <si>
    <t>03973</t>
  </si>
  <si>
    <t>04007</t>
  </si>
  <si>
    <t>ROZBRUSOVACKA</t>
  </si>
  <si>
    <t>03918</t>
  </si>
  <si>
    <t>PS. STUL 160X80X67</t>
  </si>
  <si>
    <t>03920</t>
  </si>
  <si>
    <t>04128</t>
  </si>
  <si>
    <t>04167</t>
  </si>
  <si>
    <t>PC 528 MINITOWER</t>
  </si>
  <si>
    <t>04227</t>
  </si>
  <si>
    <t>04279</t>
  </si>
  <si>
    <t>04207</t>
  </si>
  <si>
    <t>AVIA VALNIK</t>
  </si>
  <si>
    <t>04242</t>
  </si>
  <si>
    <t>TRAFOSTANICE</t>
  </si>
  <si>
    <t>03665</t>
  </si>
  <si>
    <t>04035</t>
  </si>
  <si>
    <t>CISTICI ZARIZENI</t>
  </si>
  <si>
    <t>04254</t>
  </si>
  <si>
    <t>04273</t>
  </si>
  <si>
    <t>04274</t>
  </si>
  <si>
    <t>04275</t>
  </si>
  <si>
    <t>03703</t>
  </si>
  <si>
    <t>PRIVES VICEUCELOVY</t>
  </si>
  <si>
    <t>04187</t>
  </si>
  <si>
    <t>04201</t>
  </si>
  <si>
    <t>STOLOVA PILA</t>
  </si>
  <si>
    <t>04239</t>
  </si>
  <si>
    <t>TRAFO</t>
  </si>
  <si>
    <t>04251</t>
  </si>
  <si>
    <t>AVIA A 21 NL VAL.</t>
  </si>
  <si>
    <t>03761</t>
  </si>
  <si>
    <t>03852</t>
  </si>
  <si>
    <t>RADDITELEFON NOKIA</t>
  </si>
  <si>
    <t>03917</t>
  </si>
  <si>
    <t>03921</t>
  </si>
  <si>
    <t>04122</t>
  </si>
  <si>
    <t>TISKARNA CANON</t>
  </si>
  <si>
    <t>04211</t>
  </si>
  <si>
    <t>STOLNI PC 589</t>
  </si>
  <si>
    <t>04228</t>
  </si>
  <si>
    <t>03991</t>
  </si>
  <si>
    <t>LZICE NAKLADACI</t>
  </si>
  <si>
    <t>04232</t>
  </si>
  <si>
    <t>V0ZIK DVHM 2022</t>
  </si>
  <si>
    <t>04276</t>
  </si>
  <si>
    <t>AUTOMOBIL.PRIVES SKL</t>
  </si>
  <si>
    <t>03976</t>
  </si>
  <si>
    <t>DETEKCNI PRISTROJ EX 10</t>
  </si>
  <si>
    <t>04140</t>
  </si>
  <si>
    <t>SPAROVACI PILA</t>
  </si>
  <si>
    <t>04156</t>
  </si>
  <si>
    <t>04170</t>
  </si>
  <si>
    <t>04252</t>
  </si>
  <si>
    <t>04261</t>
  </si>
  <si>
    <t>AUTOMOBIL NAKL.SKL.</t>
  </si>
  <si>
    <t>03922</t>
  </si>
  <si>
    <t>04176</t>
  </si>
  <si>
    <t>SVARECI AUTOMAT</t>
  </si>
  <si>
    <t>04195</t>
  </si>
  <si>
    <t>04241</t>
  </si>
  <si>
    <t>Medková Adéla</t>
  </si>
  <si>
    <t>Soupír Jiří</t>
  </si>
  <si>
    <t>Doležal Hynek</t>
  </si>
  <si>
    <t>Baraboi Ekaterina</t>
  </si>
  <si>
    <t>Bárta Radek</t>
  </si>
  <si>
    <t>Fictum Dominik</t>
  </si>
  <si>
    <t>Gábor Matouš</t>
  </si>
  <si>
    <t>Baštýnová Tereza</t>
  </si>
  <si>
    <t>Bauer Denis</t>
  </si>
  <si>
    <t>Brabec Michal</t>
  </si>
  <si>
    <t>Bek Jiří</t>
  </si>
  <si>
    <t>Bečvář Jan</t>
  </si>
  <si>
    <t>Decker Lukáš</t>
  </si>
  <si>
    <t>Bek Radek</t>
  </si>
  <si>
    <t>Široký Jan</t>
  </si>
  <si>
    <t>Beneš Martin</t>
  </si>
  <si>
    <t>Tůma Tadeáš</t>
  </si>
  <si>
    <t>Berky Ivan</t>
  </si>
  <si>
    <t>Römanová Anna</t>
  </si>
  <si>
    <t>Berná Pavlína</t>
  </si>
  <si>
    <t>Bernklauová Eliška</t>
  </si>
  <si>
    <t>Vizner David</t>
  </si>
  <si>
    <t>Šimlová Nikola</t>
  </si>
  <si>
    <t>Bilý Patrik</t>
  </si>
  <si>
    <t>Ibrahimová Rosima</t>
  </si>
  <si>
    <t>Blacký Lukáš</t>
  </si>
  <si>
    <t>?</t>
  </si>
  <si>
    <t>Opravte vzoreček a nakopírujte jej do ostatních buněk</t>
  </si>
  <si>
    <t>Měsíc</t>
  </si>
  <si>
    <t>HODNOTA.NA.TEXT(A1;”DD. MM. RRRR”)&amp;” “&amp;HODNOTA.NA.TEXT(B1;”DD. MM. RRRR”)</t>
  </si>
  <si>
    <t>Výše půjčky</t>
  </si>
  <si>
    <t>Splátka</t>
  </si>
  <si>
    <t>za hypotéku celkem</t>
  </si>
  <si>
    <t>CUMIPMT</t>
  </si>
  <si>
    <t>BUDHODNOTA</t>
  </si>
  <si>
    <t>3. Velikost 12</t>
  </si>
  <si>
    <t>1. Podmíněné formátování</t>
  </si>
  <si>
    <t>Ztráta</t>
  </si>
  <si>
    <t>Zisk</t>
  </si>
  <si>
    <t>INV. ČÍSLO</t>
  </si>
  <si>
    <t>MAJETEK</t>
  </si>
  <si>
    <t>Za 9. měsíc</t>
  </si>
  <si>
    <t>1.1.2019 - 1.3.2019</t>
  </si>
  <si>
    <t>Úrok</t>
  </si>
  <si>
    <t>Doba splácení (roky)</t>
  </si>
  <si>
    <t>Dědictví</t>
  </si>
  <si>
    <t xml:space="preserve">Měsíční splátka </t>
  </si>
  <si>
    <t>Celkem výnos</t>
  </si>
  <si>
    <t>1. Označte záhlaví tabulky</t>
  </si>
  <si>
    <t>2. Nastavte tučné písmo</t>
  </si>
  <si>
    <t>4. Barva výplně oranžová</t>
  </si>
  <si>
    <t>5. Zarovnejte text na střed (vertikálně i horizontálně)</t>
  </si>
  <si>
    <t>6. Nastavte šířku sloupce dle šířky textu (3 způsoby?)</t>
  </si>
  <si>
    <t>1. Slučte buňky A1-F1</t>
  </si>
  <si>
    <t xml:space="preserve">2. Do vzniklé buňky přidejte text: Seznam žáků </t>
  </si>
  <si>
    <t>Pokyny pro editaci buněk A2-F2</t>
  </si>
  <si>
    <t>Vytvoříme nadpis</t>
  </si>
  <si>
    <t>3. Upravte velikost písma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</si>
</sst>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6" formatCode="#,##0\ &quot;Kč&quot;;[Red]\-#,##0\ &quot;Kč&quot;"/>
    <numFmt numFmtId="164" formatCode="dd\.mm\.yyyy"/>
    <numFmt numFmtId="165" formatCode="#,##0\ &quot;Kč&quot;"/>
  </numFmts>
  <fonts count="16" x14ac:knownFonts="1">
    <font>
      <sz val="10"/>
      <name val="Arial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2"/>
      <name val="Arial"/>
      <family val="2"/>
      <charset val="238"/>
    </font>
    <font>
      <sz val="11"/>
      <color rgb="FF000000"/>
      <name val="Arial"/>
      <family val="2"/>
      <charset val="238"/>
    </font>
    <font>
      <b/>
      <sz val="14"/>
      <color rgb="FF000000"/>
      <name val="Arial"/>
      <family val="2"/>
      <charset val="238"/>
    </font>
    <font>
      <sz val="18"/>
      <name val="Arial"/>
      <family val="2"/>
      <charset val="238"/>
    </font>
    <font>
      <sz val="12"/>
      <color rgb="FF000000"/>
      <name val="Arial"/>
      <family val="2"/>
      <charset val="238"/>
    </font>
    <font>
      <sz val="10"/>
      <color theme="0"/>
      <name val="Arial"/>
      <family val="2"/>
      <charset val="238"/>
    </font>
    <font>
      <sz val="18"/>
      <color theme="0"/>
      <name val="Arial"/>
      <family val="2"/>
      <charset val="238"/>
    </font>
    <font>
      <sz val="20"/>
      <name val="Arial"/>
      <family val="2"/>
      <charset val="238"/>
    </font>
    <font>
      <b/>
      <sz val="18"/>
      <color rgb="FFFF0000"/>
      <name val="Arial"/>
      <family val="2"/>
      <charset val="238"/>
    </font>
    <font>
      <b/>
      <sz val="11"/>
      <color rgb="FF00000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8">
    <xf numFmtId="0" fontId="2" fillId="0" borderId="0" xfId="0" applyFont="1"/>
    <xf numFmtId="0" fontId="0" fillId="0" borderId="0" xfId="0"/>
    <xf numFmtId="0" fontId="0" fillId="0" borderId="1" xfId="0" applyBorder="1"/>
    <xf numFmtId="164" fontId="0" fillId="0" borderId="1" xfId="0" applyNumberFormat="1" applyBorder="1"/>
    <xf numFmtId="0" fontId="2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/>
    <xf numFmtId="49" fontId="0" fillId="0" borderId="0" xfId="0" applyNumberFormat="1"/>
    <xf numFmtId="49" fontId="0" fillId="0" borderId="0" xfId="0" applyNumberFormat="1" applyFill="1"/>
    <xf numFmtId="0" fontId="3" fillId="3" borderId="1" xfId="0" applyFont="1" applyFill="1" applyBorder="1"/>
    <xf numFmtId="0" fontId="2" fillId="0" borderId="0" xfId="0" applyFont="1" applyAlignment="1">
      <alignment vertical="center"/>
    </xf>
    <xf numFmtId="0" fontId="5" fillId="0" borderId="2" xfId="0" applyFont="1" applyBorder="1" applyAlignment="1"/>
    <xf numFmtId="0" fontId="5" fillId="0" borderId="0" xfId="0" applyFont="1" applyAlignment="1"/>
    <xf numFmtId="14" fontId="2" fillId="0" borderId="0" xfId="0" applyNumberFormat="1" applyFont="1"/>
    <xf numFmtId="0" fontId="1" fillId="3" borderId="1" xfId="0" applyFont="1" applyFill="1" applyBorder="1"/>
    <xf numFmtId="1" fontId="2" fillId="0" borderId="0" xfId="0" applyNumberFormat="1" applyFont="1"/>
    <xf numFmtId="0" fontId="1" fillId="0" borderId="1" xfId="0" applyFont="1" applyBorder="1"/>
    <xf numFmtId="1" fontId="2" fillId="0" borderId="1" xfId="0" applyNumberFormat="1" applyFont="1" applyBorder="1"/>
    <xf numFmtId="49" fontId="1" fillId="0" borderId="0" xfId="0" applyNumberFormat="1" applyFont="1"/>
    <xf numFmtId="0" fontId="4" fillId="2" borderId="1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left" vertical="center" indent="2"/>
    </xf>
    <xf numFmtId="0" fontId="7" fillId="3" borderId="4" xfId="0" applyFont="1" applyFill="1" applyBorder="1" applyAlignment="1">
      <alignment horizontal="left" vertical="center" indent="2"/>
    </xf>
    <xf numFmtId="0" fontId="7" fillId="3" borderId="5" xfId="0" applyFont="1" applyFill="1" applyBorder="1" applyAlignment="1">
      <alignment horizontal="left" vertical="center" indent="2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1" fillId="0" borderId="0" xfId="0" applyFont="1"/>
    <xf numFmtId="0" fontId="1" fillId="4" borderId="1" xfId="0" applyFont="1" applyFill="1" applyBorder="1"/>
    <xf numFmtId="0" fontId="11" fillId="5" borderId="1" xfId="0" applyFont="1" applyFill="1" applyBorder="1"/>
    <xf numFmtId="0" fontId="0" fillId="0" borderId="0" xfId="0" applyBorder="1"/>
    <xf numFmtId="0" fontId="3" fillId="0" borderId="0" xfId="0" applyFont="1" applyAlignment="1">
      <alignment horizontal="center" vertical="center"/>
    </xf>
    <xf numFmtId="165" fontId="9" fillId="0" borderId="1" xfId="0" applyNumberFormat="1" applyFont="1" applyBorder="1"/>
    <xf numFmtId="10" fontId="9" fillId="0" borderId="1" xfId="0" applyNumberFormat="1" applyFont="1" applyBorder="1"/>
    <xf numFmtId="1" fontId="9" fillId="0" borderId="1" xfId="0" applyNumberFormat="1" applyFont="1" applyBorder="1"/>
    <xf numFmtId="1" fontId="9" fillId="0" borderId="0" xfId="0" applyNumberFormat="1" applyFont="1" applyBorder="1"/>
    <xf numFmtId="0" fontId="2" fillId="0" borderId="0" xfId="0" applyFont="1" applyBorder="1"/>
    <xf numFmtId="1" fontId="2" fillId="0" borderId="0" xfId="0" applyNumberFormat="1" applyFont="1" applyBorder="1"/>
    <xf numFmtId="0" fontId="9" fillId="0" borderId="0" xfId="0" applyFont="1" applyBorder="1"/>
    <xf numFmtId="6" fontId="12" fillId="0" borderId="0" xfId="0" applyNumberFormat="1" applyFont="1"/>
    <xf numFmtId="165" fontId="12" fillId="0" borderId="0" xfId="0" applyNumberFormat="1" applyFont="1" applyBorder="1"/>
    <xf numFmtId="0" fontId="9" fillId="0" borderId="1" xfId="0" applyFont="1" applyBorder="1"/>
    <xf numFmtId="9" fontId="9" fillId="0" borderId="1" xfId="0" applyNumberFormat="1" applyFont="1" applyBorder="1"/>
    <xf numFmtId="0" fontId="13" fillId="0" borderId="1" xfId="0" applyFont="1" applyBorder="1"/>
    <xf numFmtId="0" fontId="1" fillId="6" borderId="1" xfId="0" applyFont="1" applyFill="1" applyBorder="1" applyAlignment="1">
      <alignment horizontal="left" vertical="top"/>
    </xf>
    <xf numFmtId="164" fontId="1" fillId="6" borderId="1" xfId="0" applyNumberFormat="1" applyFont="1" applyFill="1" applyBorder="1" applyAlignment="1">
      <alignment horizontal="left" vertical="top"/>
    </xf>
    <xf numFmtId="0" fontId="0" fillId="0" borderId="6" xfId="0" applyBorder="1" applyAlignment="1"/>
    <xf numFmtId="0" fontId="2" fillId="0" borderId="0" xfId="0" applyFont="1" applyAlignment="1">
      <alignment horizontal="center"/>
    </xf>
    <xf numFmtId="49" fontId="3" fillId="3" borderId="1" xfId="0" applyNumberFormat="1" applyFont="1" applyFill="1" applyBorder="1"/>
    <xf numFmtId="0" fontId="15" fillId="3" borderId="3" xfId="0" applyFont="1" applyFill="1" applyBorder="1" applyAlignment="1">
      <alignment horizontal="left" vertical="center" indent="2"/>
    </xf>
    <xf numFmtId="0" fontId="15" fillId="3" borderId="7" xfId="0" applyFont="1" applyFill="1" applyBorder="1" applyAlignment="1">
      <alignment horizontal="left" vertical="center" indent="2"/>
    </xf>
    <xf numFmtId="0" fontId="1" fillId="0" borderId="6" xfId="0" applyFont="1" applyBorder="1" applyAlignment="1"/>
    <xf numFmtId="0" fontId="10" fillId="3" borderId="1" xfId="0" applyFont="1" applyFill="1" applyBorder="1" applyAlignment="1">
      <alignment horizontal="left" vertical="center"/>
    </xf>
    <xf numFmtId="49" fontId="8" fillId="0" borderId="0" xfId="0" applyNumberFormat="1" applyFont="1" applyAlignment="1">
      <alignment horizontal="center"/>
    </xf>
    <xf numFmtId="0" fontId="14" fillId="3" borderId="3" xfId="0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/>
    </xf>
    <xf numFmtId="0" fontId="14" fillId="3" borderId="5" xfId="0" applyFont="1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438150</xdr:colOff>
      <xdr:row>0</xdr:row>
      <xdr:rowOff>0</xdr:rowOff>
    </xdr:from>
    <xdr:to>
      <xdr:col>11</xdr:col>
      <xdr:colOff>380550</xdr:colOff>
      <xdr:row>11</xdr:row>
      <xdr:rowOff>9269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33850" y="0"/>
          <a:ext cx="3600000" cy="2047619"/>
        </a:xfrm>
        <a:prstGeom prst="roundRect">
          <a:avLst>
            <a:gd name="adj" fmla="val 16667"/>
          </a:avLst>
        </a:prstGeom>
        <a:ln>
          <a:noFill/>
        </a:ln>
        <a:effectLst>
          <a:outerShdw blurRad="152400" dist="12000" dir="900000" sy="98000" kx="110000" ky="200000" algn="tl" rotWithShape="0">
            <a:srgbClr val="000000">
              <a:alpha val="30000"/>
            </a:srgbClr>
          </a:outerShdw>
        </a:effectLst>
        <a:scene3d>
          <a:camera prst="perspectiveRelaxed">
            <a:rot lat="19800000" lon="1200000" rev="20820000"/>
          </a:camera>
          <a:lightRig rig="threePt" dir="t"/>
        </a:scene3d>
        <a:sp3d contourW="6350" prstMaterial="matte">
          <a:bevelT w="101600" h="101600"/>
          <a:contourClr>
            <a:srgbClr val="969696"/>
          </a:contourClr>
        </a:sp3d>
      </xdr:spPr>
    </xdr:pic>
    <xdr:clientData/>
  </xdr:twoCellAnchor>
  <xdr:oneCellAnchor>
    <xdr:from>
      <xdr:col>6</xdr:col>
      <xdr:colOff>244192</xdr:colOff>
      <xdr:row>5</xdr:row>
      <xdr:rowOff>13346</xdr:rowOff>
    </xdr:from>
    <xdr:ext cx="2130811" cy="468013"/>
    <xdr:sp macro="" textlink="">
      <xdr:nvSpPr>
        <xdr:cNvPr id="3" name="TextovéPole 2"/>
        <xdr:cNvSpPr txBox="1"/>
      </xdr:nvSpPr>
      <xdr:spPr>
        <a:xfrm rot="20146019">
          <a:off x="4549492" y="822971"/>
          <a:ext cx="2130811" cy="468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cs-CZ" sz="2400" b="1">
              <a:solidFill>
                <a:srgbClr val="FF0000">
                  <a:alpha val="24000"/>
                </a:srgbClr>
              </a:solidFill>
            </a:rPr>
            <a:t>VZOR TABULKY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>
    <outlinePr summaryBelow="0"/>
    <pageSetUpPr fitToPage="1"/>
  </sheetPr>
  <dimension ref="A1:I463"/>
  <sheetViews>
    <sheetView tabSelected="1" zoomScale="130" zoomScaleNormal="130" workbookViewId="0">
      <selection activeCell="C3" sqref="C3"/>
    </sheetView>
  </sheetViews>
  <sheetFormatPr defaultRowHeight="12.75" x14ac:dyDescent="0.2"/>
  <cols>
    <col min="1" max="1" width="24" style="1" customWidth="1"/>
    <col min="2" max="2" width="19.42578125" style="1" customWidth="1"/>
    <col min="3" max="3" width="17.5703125" style="1" customWidth="1"/>
    <col min="4" max="4" width="23.5703125" style="1" customWidth="1"/>
    <col min="5" max="5" width="25.28515625" style="1" customWidth="1"/>
    <col min="6" max="6" width="21.5703125" style="1" customWidth="1"/>
    <col min="7" max="7" width="2.28515625" customWidth="1"/>
    <col min="8" max="8" width="55" customWidth="1"/>
    <col min="9" max="9" width="9.140625" style="4" customWidth="1"/>
  </cols>
  <sheetData>
    <row r="1" spans="1:9" x14ac:dyDescent="0.2">
      <c r="A1" s="52"/>
      <c r="B1" s="47"/>
      <c r="C1" s="47"/>
      <c r="D1" s="47"/>
      <c r="E1" s="47"/>
      <c r="F1" s="47"/>
    </row>
    <row r="2" spans="1:9" ht="24.75" customHeight="1" x14ac:dyDescent="0.2">
      <c r="A2" s="45" t="s">
        <v>8</v>
      </c>
      <c r="B2" s="45" t="s">
        <v>303</v>
      </c>
      <c r="C2" s="45" t="s">
        <v>493</v>
      </c>
      <c r="D2" s="45" t="s">
        <v>314</v>
      </c>
      <c r="E2" s="46" t="s">
        <v>20</v>
      </c>
      <c r="F2" s="45" t="s">
        <v>498</v>
      </c>
    </row>
    <row r="3" spans="1:9" x14ac:dyDescent="0.2">
      <c r="A3" s="2" t="s">
        <v>36</v>
      </c>
      <c r="B3" s="2" t="s">
        <v>354</v>
      </c>
      <c r="C3" s="2" t="s">
        <v>265</v>
      </c>
      <c r="D3" s="2" t="s">
        <v>179</v>
      </c>
      <c r="E3" s="3">
        <v>37858</v>
      </c>
      <c r="F3" s="2" t="s">
        <v>414</v>
      </c>
    </row>
    <row r="4" spans="1:9" x14ac:dyDescent="0.2">
      <c r="A4" s="2" t="s">
        <v>149</v>
      </c>
      <c r="B4" s="2" t="s">
        <v>337</v>
      </c>
      <c r="C4" s="2" t="s">
        <v>265</v>
      </c>
      <c r="D4" s="2" t="s">
        <v>179</v>
      </c>
      <c r="E4" s="3">
        <v>38026</v>
      </c>
      <c r="F4" s="2" t="s">
        <v>56</v>
      </c>
    </row>
    <row r="5" spans="1:9" x14ac:dyDescent="0.2">
      <c r="A5" s="2" t="s">
        <v>11</v>
      </c>
      <c r="B5" s="2" t="s">
        <v>220</v>
      </c>
      <c r="C5" s="2" t="s">
        <v>265</v>
      </c>
      <c r="D5" s="2" t="s">
        <v>179</v>
      </c>
      <c r="E5" s="3">
        <v>38193</v>
      </c>
      <c r="F5" s="2" t="s">
        <v>56</v>
      </c>
    </row>
    <row r="6" spans="1:9" ht="13.5" thickBot="1" x14ac:dyDescent="0.25">
      <c r="A6" s="2" t="s">
        <v>84</v>
      </c>
      <c r="B6" s="2" t="s">
        <v>67</v>
      </c>
      <c r="C6" s="2" t="s">
        <v>265</v>
      </c>
      <c r="D6" s="2" t="s">
        <v>179</v>
      </c>
      <c r="E6" s="3">
        <v>38264</v>
      </c>
      <c r="F6" s="2" t="s">
        <v>414</v>
      </c>
    </row>
    <row r="7" spans="1:9" ht="15.75" thickBot="1" x14ac:dyDescent="0.25">
      <c r="A7" s="2" t="s">
        <v>394</v>
      </c>
      <c r="B7" s="2" t="s">
        <v>392</v>
      </c>
      <c r="C7" s="2" t="s">
        <v>265</v>
      </c>
      <c r="D7" s="2" t="s">
        <v>179</v>
      </c>
      <c r="E7" s="3">
        <v>38412</v>
      </c>
      <c r="F7" s="2" t="s">
        <v>56</v>
      </c>
      <c r="H7" s="51" t="s">
        <v>847</v>
      </c>
    </row>
    <row r="8" spans="1:9" ht="14.25" x14ac:dyDescent="0.2">
      <c r="A8" s="2" t="s">
        <v>259</v>
      </c>
      <c r="B8" s="2" t="s">
        <v>247</v>
      </c>
      <c r="C8" s="2" t="s">
        <v>265</v>
      </c>
      <c r="D8" s="2" t="s">
        <v>179</v>
      </c>
      <c r="E8" s="3">
        <v>38460</v>
      </c>
      <c r="F8" s="2" t="s">
        <v>414</v>
      </c>
      <c r="H8" s="23" t="s">
        <v>844</v>
      </c>
    </row>
    <row r="9" spans="1:9" ht="14.25" x14ac:dyDescent="0.2">
      <c r="A9" s="2" t="s">
        <v>193</v>
      </c>
      <c r="B9" s="2" t="s">
        <v>165</v>
      </c>
      <c r="C9" s="2" t="s">
        <v>265</v>
      </c>
      <c r="D9" s="2" t="s">
        <v>179</v>
      </c>
      <c r="E9" s="3">
        <v>38579</v>
      </c>
      <c r="F9" s="2" t="s">
        <v>414</v>
      </c>
      <c r="H9" s="23" t="s">
        <v>845</v>
      </c>
    </row>
    <row r="10" spans="1:9" ht="15" thickBot="1" x14ac:dyDescent="0.25">
      <c r="A10" s="2" t="s">
        <v>158</v>
      </c>
      <c r="B10" s="2" t="s">
        <v>392</v>
      </c>
      <c r="C10" s="2" t="s">
        <v>265</v>
      </c>
      <c r="D10" s="2" t="s">
        <v>179</v>
      </c>
      <c r="E10" s="3">
        <v>39046</v>
      </c>
      <c r="F10" s="2" t="s">
        <v>56</v>
      </c>
      <c r="H10" s="24" t="s">
        <v>848</v>
      </c>
    </row>
    <row r="11" spans="1:9" ht="13.5" thickBot="1" x14ac:dyDescent="0.25">
      <c r="A11" s="2" t="s">
        <v>397</v>
      </c>
      <c r="B11" s="2" t="s">
        <v>278</v>
      </c>
      <c r="C11" s="2" t="s">
        <v>265</v>
      </c>
      <c r="D11" s="2" t="s">
        <v>179</v>
      </c>
      <c r="E11" s="3">
        <v>39148</v>
      </c>
      <c r="F11" s="2" t="s">
        <v>414</v>
      </c>
    </row>
    <row r="12" spans="1:9" ht="15.75" thickBot="1" x14ac:dyDescent="0.25">
      <c r="A12" s="2" t="s">
        <v>433</v>
      </c>
      <c r="B12" s="2" t="s">
        <v>318</v>
      </c>
      <c r="C12" s="2" t="s">
        <v>265</v>
      </c>
      <c r="D12" s="2" t="s">
        <v>179</v>
      </c>
      <c r="E12" s="3">
        <v>39221</v>
      </c>
      <c r="F12" s="2" t="s">
        <v>56</v>
      </c>
      <c r="H12" s="50" t="s">
        <v>846</v>
      </c>
    </row>
    <row r="13" spans="1:9" ht="14.25" x14ac:dyDescent="0.2">
      <c r="A13" s="2" t="s">
        <v>433</v>
      </c>
      <c r="B13" s="2" t="s">
        <v>142</v>
      </c>
      <c r="C13" s="2" t="s">
        <v>265</v>
      </c>
      <c r="D13" s="2" t="s">
        <v>179</v>
      </c>
      <c r="E13" s="3">
        <v>39233</v>
      </c>
      <c r="F13" s="2" t="s">
        <v>56</v>
      </c>
      <c r="H13" s="22" t="s">
        <v>839</v>
      </c>
      <c r="I13" s="5"/>
    </row>
    <row r="14" spans="1:9" ht="14.25" x14ac:dyDescent="0.2">
      <c r="A14" s="2" t="s">
        <v>99</v>
      </c>
      <c r="B14" s="2" t="s">
        <v>402</v>
      </c>
      <c r="C14" s="2" t="s">
        <v>265</v>
      </c>
      <c r="D14" s="2" t="s">
        <v>179</v>
      </c>
      <c r="E14" s="3">
        <v>39590</v>
      </c>
      <c r="F14" s="2" t="s">
        <v>414</v>
      </c>
      <c r="H14" s="23" t="s">
        <v>840</v>
      </c>
      <c r="I14" s="5"/>
    </row>
    <row r="15" spans="1:9" ht="14.25" x14ac:dyDescent="0.2">
      <c r="A15" s="2" t="s">
        <v>419</v>
      </c>
      <c r="B15" s="2" t="s">
        <v>403</v>
      </c>
      <c r="C15" s="2" t="s">
        <v>265</v>
      </c>
      <c r="D15" s="2" t="s">
        <v>179</v>
      </c>
      <c r="E15" s="3">
        <v>39650</v>
      </c>
      <c r="F15" s="2" t="s">
        <v>414</v>
      </c>
      <c r="H15" s="23" t="s">
        <v>826</v>
      </c>
    </row>
    <row r="16" spans="1:9" ht="14.25" x14ac:dyDescent="0.2">
      <c r="A16" s="2" t="s">
        <v>46</v>
      </c>
      <c r="B16" s="2" t="s">
        <v>476</v>
      </c>
      <c r="C16" s="2" t="s">
        <v>265</v>
      </c>
      <c r="D16" s="2" t="s">
        <v>179</v>
      </c>
      <c r="E16" s="3">
        <v>39772</v>
      </c>
      <c r="F16" s="2" t="s">
        <v>414</v>
      </c>
      <c r="H16" s="23" t="s">
        <v>841</v>
      </c>
    </row>
    <row r="17" spans="1:9" ht="14.25" x14ac:dyDescent="0.2">
      <c r="A17" s="2" t="s">
        <v>415</v>
      </c>
      <c r="B17" s="2" t="s">
        <v>456</v>
      </c>
      <c r="C17" s="2" t="s">
        <v>265</v>
      </c>
      <c r="D17" s="2" t="s">
        <v>179</v>
      </c>
      <c r="E17" s="3">
        <v>39864</v>
      </c>
      <c r="F17" s="2" t="s">
        <v>56</v>
      </c>
      <c r="H17" s="23" t="s">
        <v>842</v>
      </c>
    </row>
    <row r="18" spans="1:9" ht="15" thickBot="1" x14ac:dyDescent="0.25">
      <c r="A18" s="2" t="s">
        <v>351</v>
      </c>
      <c r="B18" s="2" t="s">
        <v>189</v>
      </c>
      <c r="C18" s="2" t="s">
        <v>265</v>
      </c>
      <c r="D18" s="2" t="s">
        <v>179</v>
      </c>
      <c r="E18" s="3">
        <v>39956</v>
      </c>
      <c r="F18" s="2" t="s">
        <v>414</v>
      </c>
      <c r="H18" s="24" t="s">
        <v>843</v>
      </c>
    </row>
    <row r="19" spans="1:9" x14ac:dyDescent="0.2">
      <c r="A19" s="2" t="s">
        <v>482</v>
      </c>
      <c r="B19" s="2" t="s">
        <v>413</v>
      </c>
      <c r="C19" s="2" t="s">
        <v>265</v>
      </c>
      <c r="D19" s="2" t="s">
        <v>179</v>
      </c>
      <c r="E19" s="3">
        <v>40022</v>
      </c>
      <c r="F19" s="2" t="s">
        <v>414</v>
      </c>
    </row>
    <row r="20" spans="1:9" x14ac:dyDescent="0.2">
      <c r="A20" s="2" t="s">
        <v>248</v>
      </c>
      <c r="B20" s="2" t="s">
        <v>369</v>
      </c>
      <c r="C20" s="2" t="s">
        <v>265</v>
      </c>
      <c r="D20" s="2" t="s">
        <v>179</v>
      </c>
      <c r="E20" s="3">
        <v>40437</v>
      </c>
      <c r="F20" s="2" t="s">
        <v>56</v>
      </c>
      <c r="H20" s="4"/>
      <c r="I20"/>
    </row>
    <row r="21" spans="1:9" x14ac:dyDescent="0.2">
      <c r="A21" s="2" t="s">
        <v>435</v>
      </c>
      <c r="B21" s="2" t="s">
        <v>262</v>
      </c>
      <c r="C21" s="2" t="s">
        <v>265</v>
      </c>
      <c r="D21" s="2" t="s">
        <v>179</v>
      </c>
      <c r="E21" s="3">
        <v>40555</v>
      </c>
      <c r="F21" s="2" t="s">
        <v>56</v>
      </c>
      <c r="H21" s="4"/>
      <c r="I21"/>
    </row>
    <row r="22" spans="1:9" x14ac:dyDescent="0.2">
      <c r="A22" s="2" t="s">
        <v>389</v>
      </c>
      <c r="B22" s="2" t="s">
        <v>35</v>
      </c>
      <c r="C22" s="2" t="s">
        <v>265</v>
      </c>
      <c r="D22" s="2" t="s">
        <v>179</v>
      </c>
      <c r="E22" s="3">
        <v>40589</v>
      </c>
      <c r="F22" s="2" t="s">
        <v>414</v>
      </c>
    </row>
    <row r="23" spans="1:9" x14ac:dyDescent="0.2">
      <c r="A23" s="2" t="s">
        <v>387</v>
      </c>
      <c r="B23" s="2" t="s">
        <v>102</v>
      </c>
      <c r="C23" s="2" t="s">
        <v>265</v>
      </c>
      <c r="D23" s="2" t="s">
        <v>179</v>
      </c>
      <c r="E23" s="3">
        <v>41099</v>
      </c>
      <c r="F23" s="2" t="s">
        <v>414</v>
      </c>
    </row>
    <row r="24" spans="1:9" x14ac:dyDescent="0.2">
      <c r="A24" s="2" t="s">
        <v>128</v>
      </c>
      <c r="B24" s="2" t="s">
        <v>374</v>
      </c>
      <c r="C24" s="2" t="s">
        <v>267</v>
      </c>
      <c r="D24" s="2" t="s">
        <v>179</v>
      </c>
      <c r="E24" s="3">
        <v>38146</v>
      </c>
      <c r="F24" s="2" t="s">
        <v>56</v>
      </c>
    </row>
    <row r="25" spans="1:9" x14ac:dyDescent="0.2">
      <c r="A25" s="2" t="s">
        <v>6</v>
      </c>
      <c r="B25" s="2" t="s">
        <v>138</v>
      </c>
      <c r="C25" s="2" t="s">
        <v>267</v>
      </c>
      <c r="D25" s="2" t="s">
        <v>179</v>
      </c>
      <c r="E25" s="3">
        <v>38160</v>
      </c>
      <c r="F25" s="2" t="s">
        <v>414</v>
      </c>
    </row>
    <row r="26" spans="1:9" x14ac:dyDescent="0.2">
      <c r="A26" s="2" t="s">
        <v>131</v>
      </c>
      <c r="B26" s="2" t="s">
        <v>75</v>
      </c>
      <c r="C26" s="2" t="s">
        <v>267</v>
      </c>
      <c r="D26" s="2" t="s">
        <v>179</v>
      </c>
      <c r="E26" s="3">
        <v>38401</v>
      </c>
      <c r="F26" s="2" t="s">
        <v>414</v>
      </c>
    </row>
    <row r="27" spans="1:9" x14ac:dyDescent="0.2">
      <c r="A27" s="2" t="s">
        <v>545</v>
      </c>
      <c r="B27" s="2" t="s">
        <v>189</v>
      </c>
      <c r="C27" s="2" t="s">
        <v>267</v>
      </c>
      <c r="D27" s="2" t="s">
        <v>179</v>
      </c>
      <c r="E27" s="3">
        <v>38448</v>
      </c>
      <c r="F27" s="2" t="s">
        <v>414</v>
      </c>
    </row>
    <row r="28" spans="1:9" x14ac:dyDescent="0.2">
      <c r="A28" s="2" t="s">
        <v>357</v>
      </c>
      <c r="B28" s="2" t="s">
        <v>410</v>
      </c>
      <c r="C28" s="2" t="s">
        <v>267</v>
      </c>
      <c r="D28" s="2" t="s">
        <v>179</v>
      </c>
      <c r="E28" s="3">
        <v>38644</v>
      </c>
      <c r="F28" s="2" t="s">
        <v>414</v>
      </c>
    </row>
    <row r="29" spans="1:9" x14ac:dyDescent="0.2">
      <c r="A29" s="2" t="s">
        <v>101</v>
      </c>
      <c r="B29" s="2" t="s">
        <v>413</v>
      </c>
      <c r="C29" s="2" t="s">
        <v>267</v>
      </c>
      <c r="D29" s="2" t="s">
        <v>179</v>
      </c>
      <c r="E29" s="3">
        <v>38786</v>
      </c>
      <c r="F29" s="2" t="s">
        <v>414</v>
      </c>
    </row>
    <row r="30" spans="1:9" x14ac:dyDescent="0.2">
      <c r="A30" s="2" t="s">
        <v>39</v>
      </c>
      <c r="B30" s="2" t="s">
        <v>340</v>
      </c>
      <c r="C30" s="2" t="s">
        <v>267</v>
      </c>
      <c r="D30" s="2" t="s">
        <v>179</v>
      </c>
      <c r="E30" s="3">
        <v>39199</v>
      </c>
      <c r="F30" s="2" t="s">
        <v>56</v>
      </c>
    </row>
    <row r="31" spans="1:9" x14ac:dyDescent="0.2">
      <c r="A31" s="2" t="s">
        <v>205</v>
      </c>
      <c r="B31" s="2" t="s">
        <v>401</v>
      </c>
      <c r="C31" s="2" t="s">
        <v>267</v>
      </c>
      <c r="D31" s="2" t="s">
        <v>179</v>
      </c>
      <c r="E31" s="3">
        <v>39321</v>
      </c>
      <c r="F31" s="2" t="s">
        <v>56</v>
      </c>
    </row>
    <row r="32" spans="1:9" x14ac:dyDescent="0.2">
      <c r="A32" s="2" t="s">
        <v>34</v>
      </c>
      <c r="B32" s="2" t="s">
        <v>535</v>
      </c>
      <c r="C32" s="2" t="s">
        <v>267</v>
      </c>
      <c r="D32" s="2" t="s">
        <v>179</v>
      </c>
      <c r="E32" s="3">
        <v>39785</v>
      </c>
      <c r="F32" s="2" t="s">
        <v>414</v>
      </c>
    </row>
    <row r="33" spans="1:6" x14ac:dyDescent="0.2">
      <c r="A33" s="2" t="s">
        <v>349</v>
      </c>
      <c r="B33" s="2" t="s">
        <v>234</v>
      </c>
      <c r="C33" s="2" t="s">
        <v>267</v>
      </c>
      <c r="D33" s="2" t="s">
        <v>179</v>
      </c>
      <c r="E33" s="3">
        <v>39835</v>
      </c>
      <c r="F33" s="2" t="s">
        <v>56</v>
      </c>
    </row>
    <row r="34" spans="1:6" x14ac:dyDescent="0.2">
      <c r="A34" s="2" t="s">
        <v>393</v>
      </c>
      <c r="B34" s="2" t="s">
        <v>282</v>
      </c>
      <c r="C34" s="2" t="s">
        <v>267</v>
      </c>
      <c r="D34" s="2" t="s">
        <v>179</v>
      </c>
      <c r="E34" s="3">
        <v>39935</v>
      </c>
      <c r="F34" s="2" t="s">
        <v>414</v>
      </c>
    </row>
    <row r="35" spans="1:6" x14ac:dyDescent="0.2">
      <c r="A35" s="2" t="s">
        <v>256</v>
      </c>
      <c r="B35" s="2" t="s">
        <v>57</v>
      </c>
      <c r="C35" s="2" t="s">
        <v>267</v>
      </c>
      <c r="D35" s="2" t="s">
        <v>179</v>
      </c>
      <c r="E35" s="3">
        <v>40011</v>
      </c>
      <c r="F35" s="2" t="s">
        <v>56</v>
      </c>
    </row>
    <row r="36" spans="1:6" x14ac:dyDescent="0.2">
      <c r="A36" s="2" t="s">
        <v>372</v>
      </c>
      <c r="B36" s="2" t="s">
        <v>521</v>
      </c>
      <c r="C36" s="2" t="s">
        <v>267</v>
      </c>
      <c r="D36" s="2" t="s">
        <v>179</v>
      </c>
      <c r="E36" s="3">
        <v>40091</v>
      </c>
      <c r="F36" s="2" t="s">
        <v>56</v>
      </c>
    </row>
    <row r="37" spans="1:6" x14ac:dyDescent="0.2">
      <c r="A37" s="2" t="s">
        <v>0</v>
      </c>
      <c r="B37" s="2" t="s">
        <v>328</v>
      </c>
      <c r="C37" s="2" t="s">
        <v>267</v>
      </c>
      <c r="D37" s="2" t="s">
        <v>179</v>
      </c>
      <c r="E37" s="3">
        <v>40129</v>
      </c>
      <c r="F37" s="2" t="s">
        <v>414</v>
      </c>
    </row>
    <row r="38" spans="1:6" x14ac:dyDescent="0.2">
      <c r="A38" s="2" t="s">
        <v>0</v>
      </c>
      <c r="B38" s="2" t="s">
        <v>278</v>
      </c>
      <c r="C38" s="2" t="s">
        <v>267</v>
      </c>
      <c r="D38" s="2" t="s">
        <v>179</v>
      </c>
      <c r="E38" s="3">
        <v>40141</v>
      </c>
      <c r="F38" s="2" t="s">
        <v>414</v>
      </c>
    </row>
    <row r="39" spans="1:6" x14ac:dyDescent="0.2">
      <c r="A39" s="2" t="s">
        <v>317</v>
      </c>
      <c r="B39" s="2" t="s">
        <v>283</v>
      </c>
      <c r="C39" s="2" t="s">
        <v>267</v>
      </c>
      <c r="D39" s="2" t="s">
        <v>179</v>
      </c>
      <c r="E39" s="3">
        <v>40176</v>
      </c>
      <c r="F39" s="2" t="s">
        <v>414</v>
      </c>
    </row>
    <row r="40" spans="1:6" x14ac:dyDescent="0.2">
      <c r="A40" s="2" t="s">
        <v>96</v>
      </c>
      <c r="B40" s="2" t="s">
        <v>102</v>
      </c>
      <c r="C40" s="2" t="s">
        <v>267</v>
      </c>
      <c r="D40" s="2" t="s">
        <v>179</v>
      </c>
      <c r="E40" s="3">
        <v>40378</v>
      </c>
      <c r="F40" s="2" t="s">
        <v>414</v>
      </c>
    </row>
    <row r="41" spans="1:6" x14ac:dyDescent="0.2">
      <c r="A41" s="2" t="s">
        <v>191</v>
      </c>
      <c r="B41" s="2" t="s">
        <v>208</v>
      </c>
      <c r="C41" s="2" t="s">
        <v>267</v>
      </c>
      <c r="D41" s="2" t="s">
        <v>179</v>
      </c>
      <c r="E41" s="3">
        <v>40485</v>
      </c>
      <c r="F41" s="2" t="s">
        <v>56</v>
      </c>
    </row>
    <row r="42" spans="1:6" x14ac:dyDescent="0.2">
      <c r="A42" s="2" t="s">
        <v>389</v>
      </c>
      <c r="B42" s="2" t="s">
        <v>535</v>
      </c>
      <c r="C42" s="2" t="s">
        <v>267</v>
      </c>
      <c r="D42" s="2" t="s">
        <v>179</v>
      </c>
      <c r="E42" s="3">
        <v>40597</v>
      </c>
      <c r="F42" s="2" t="s">
        <v>414</v>
      </c>
    </row>
    <row r="43" spans="1:6" x14ac:dyDescent="0.2">
      <c r="A43" s="2" t="s">
        <v>61</v>
      </c>
      <c r="B43" s="2" t="s">
        <v>114</v>
      </c>
      <c r="C43" s="2" t="s">
        <v>267</v>
      </c>
      <c r="D43" s="2" t="s">
        <v>179</v>
      </c>
      <c r="E43" s="3">
        <v>40702</v>
      </c>
      <c r="F43" s="2" t="s">
        <v>414</v>
      </c>
    </row>
    <row r="44" spans="1:6" x14ac:dyDescent="0.2">
      <c r="A44" s="2" t="s">
        <v>391</v>
      </c>
      <c r="B44" s="2" t="s">
        <v>413</v>
      </c>
      <c r="C44" s="2" t="s">
        <v>267</v>
      </c>
      <c r="D44" s="2" t="s">
        <v>179</v>
      </c>
      <c r="E44" s="3">
        <v>40850</v>
      </c>
      <c r="F44" s="2" t="s">
        <v>414</v>
      </c>
    </row>
    <row r="45" spans="1:6" x14ac:dyDescent="0.2">
      <c r="A45" s="2" t="s">
        <v>120</v>
      </c>
      <c r="B45" s="2" t="s">
        <v>283</v>
      </c>
      <c r="C45" s="2" t="s">
        <v>329</v>
      </c>
      <c r="D45" s="2" t="s">
        <v>304</v>
      </c>
      <c r="E45" s="3">
        <v>37839</v>
      </c>
      <c r="F45" s="2" t="s">
        <v>414</v>
      </c>
    </row>
    <row r="46" spans="1:6" x14ac:dyDescent="0.2">
      <c r="A46" s="2" t="s">
        <v>249</v>
      </c>
      <c r="B46" s="2" t="s">
        <v>58</v>
      </c>
      <c r="C46" s="2" t="s">
        <v>329</v>
      </c>
      <c r="D46" s="2" t="s">
        <v>304</v>
      </c>
      <c r="E46" s="3">
        <v>38004</v>
      </c>
      <c r="F46" s="2" t="s">
        <v>414</v>
      </c>
    </row>
    <row r="47" spans="1:6" x14ac:dyDescent="0.2">
      <c r="A47" s="2" t="s">
        <v>382</v>
      </c>
      <c r="B47" s="2" t="s">
        <v>30</v>
      </c>
      <c r="C47" s="2" t="s">
        <v>329</v>
      </c>
      <c r="D47" s="2" t="s">
        <v>304</v>
      </c>
      <c r="E47" s="3">
        <v>38219</v>
      </c>
      <c r="F47" s="2" t="s">
        <v>56</v>
      </c>
    </row>
    <row r="48" spans="1:6" x14ac:dyDescent="0.2">
      <c r="A48" s="2" t="s">
        <v>135</v>
      </c>
      <c r="B48" s="2" t="s">
        <v>278</v>
      </c>
      <c r="C48" s="2" t="s">
        <v>329</v>
      </c>
      <c r="D48" s="2" t="s">
        <v>304</v>
      </c>
      <c r="E48" s="3">
        <v>38527</v>
      </c>
      <c r="F48" s="2" t="s">
        <v>414</v>
      </c>
    </row>
    <row r="49" spans="1:6" x14ac:dyDescent="0.2">
      <c r="A49" s="2" t="s">
        <v>353</v>
      </c>
      <c r="B49" s="2" t="s">
        <v>343</v>
      </c>
      <c r="C49" s="2" t="s">
        <v>329</v>
      </c>
      <c r="D49" s="2" t="s">
        <v>304</v>
      </c>
      <c r="E49" s="3">
        <v>38819</v>
      </c>
      <c r="F49" s="2" t="s">
        <v>56</v>
      </c>
    </row>
    <row r="50" spans="1:6" x14ac:dyDescent="0.2">
      <c r="A50" s="2" t="s">
        <v>148</v>
      </c>
      <c r="B50" s="2" t="s">
        <v>43</v>
      </c>
      <c r="C50" s="2" t="s">
        <v>329</v>
      </c>
      <c r="D50" s="2" t="s">
        <v>304</v>
      </c>
      <c r="E50" s="3">
        <v>38926</v>
      </c>
      <c r="F50" s="2" t="s">
        <v>414</v>
      </c>
    </row>
    <row r="51" spans="1:6" x14ac:dyDescent="0.2">
      <c r="A51" s="2" t="s">
        <v>439</v>
      </c>
      <c r="B51" s="2" t="s">
        <v>58</v>
      </c>
      <c r="C51" s="2" t="s">
        <v>329</v>
      </c>
      <c r="D51" s="2" t="s">
        <v>304</v>
      </c>
      <c r="E51" s="3">
        <v>39001</v>
      </c>
      <c r="F51" s="2" t="s">
        <v>414</v>
      </c>
    </row>
    <row r="52" spans="1:6" x14ac:dyDescent="0.2">
      <c r="A52" s="2" t="s">
        <v>526</v>
      </c>
      <c r="B52" s="18" t="s">
        <v>35</v>
      </c>
      <c r="C52" s="2" t="s">
        <v>329</v>
      </c>
      <c r="D52" s="2" t="s">
        <v>304</v>
      </c>
      <c r="E52" s="3">
        <v>39011</v>
      </c>
      <c r="F52" s="2" t="s">
        <v>414</v>
      </c>
    </row>
    <row r="53" spans="1:6" x14ac:dyDescent="0.2">
      <c r="A53" s="2" t="s">
        <v>491</v>
      </c>
      <c r="B53" s="2" t="s">
        <v>235</v>
      </c>
      <c r="C53" s="2" t="s">
        <v>329</v>
      </c>
      <c r="D53" s="2" t="s">
        <v>304</v>
      </c>
      <c r="E53" s="3">
        <v>39041</v>
      </c>
      <c r="F53" s="2" t="s">
        <v>56</v>
      </c>
    </row>
    <row r="54" spans="1:6" x14ac:dyDescent="0.2">
      <c r="A54" s="2" t="s">
        <v>117</v>
      </c>
      <c r="B54" s="2" t="s">
        <v>196</v>
      </c>
      <c r="C54" s="2" t="s">
        <v>329</v>
      </c>
      <c r="D54" s="2" t="s">
        <v>304</v>
      </c>
      <c r="E54" s="3">
        <v>39043</v>
      </c>
      <c r="F54" s="2" t="s">
        <v>414</v>
      </c>
    </row>
    <row r="55" spans="1:6" x14ac:dyDescent="0.2">
      <c r="A55" s="2" t="s">
        <v>421</v>
      </c>
      <c r="B55" s="2" t="s">
        <v>333</v>
      </c>
      <c r="C55" s="2" t="s">
        <v>329</v>
      </c>
      <c r="D55" s="2" t="s">
        <v>304</v>
      </c>
      <c r="E55" s="3">
        <v>39416</v>
      </c>
      <c r="F55" s="2" t="s">
        <v>414</v>
      </c>
    </row>
    <row r="56" spans="1:6" x14ac:dyDescent="0.2">
      <c r="A56" s="2" t="s">
        <v>315</v>
      </c>
      <c r="B56" s="2" t="s">
        <v>12</v>
      </c>
      <c r="C56" s="2" t="s">
        <v>329</v>
      </c>
      <c r="D56" s="2" t="s">
        <v>304</v>
      </c>
      <c r="E56" s="3">
        <v>39445</v>
      </c>
      <c r="F56" s="2" t="s">
        <v>56</v>
      </c>
    </row>
    <row r="57" spans="1:6" x14ac:dyDescent="0.2">
      <c r="A57" s="2" t="s">
        <v>507</v>
      </c>
      <c r="B57" s="2" t="s">
        <v>43</v>
      </c>
      <c r="C57" s="2" t="s">
        <v>329</v>
      </c>
      <c r="D57" s="2" t="s">
        <v>304</v>
      </c>
      <c r="E57" s="3">
        <v>39470</v>
      </c>
      <c r="F57" s="2" t="s">
        <v>414</v>
      </c>
    </row>
    <row r="58" spans="1:6" x14ac:dyDescent="0.2">
      <c r="A58" s="2" t="s">
        <v>467</v>
      </c>
      <c r="B58" s="2" t="s">
        <v>224</v>
      </c>
      <c r="C58" s="2" t="s">
        <v>329</v>
      </c>
      <c r="D58" s="2" t="s">
        <v>304</v>
      </c>
      <c r="E58" s="3">
        <v>39518</v>
      </c>
      <c r="F58" s="2" t="s">
        <v>56</v>
      </c>
    </row>
    <row r="59" spans="1:6" x14ac:dyDescent="0.2">
      <c r="A59" s="2" t="s">
        <v>239</v>
      </c>
      <c r="B59" s="2" t="s">
        <v>310</v>
      </c>
      <c r="C59" s="2" t="s">
        <v>329</v>
      </c>
      <c r="D59" s="2" t="s">
        <v>304</v>
      </c>
      <c r="E59" s="3">
        <v>39688</v>
      </c>
      <c r="F59" s="2" t="s">
        <v>56</v>
      </c>
    </row>
    <row r="60" spans="1:6" x14ac:dyDescent="0.2">
      <c r="A60" s="2" t="s">
        <v>207</v>
      </c>
      <c r="B60" s="2" t="s">
        <v>403</v>
      </c>
      <c r="C60" s="2" t="s">
        <v>329</v>
      </c>
      <c r="D60" s="2" t="s">
        <v>304</v>
      </c>
      <c r="E60" s="3">
        <v>39838</v>
      </c>
      <c r="F60" s="2" t="s">
        <v>414</v>
      </c>
    </row>
    <row r="61" spans="1:6" x14ac:dyDescent="0.2">
      <c r="A61" s="2" t="s">
        <v>185</v>
      </c>
      <c r="B61" s="2" t="s">
        <v>328</v>
      </c>
      <c r="C61" s="2" t="s">
        <v>329</v>
      </c>
      <c r="D61" s="2" t="s">
        <v>304</v>
      </c>
      <c r="E61" s="3">
        <v>39850</v>
      </c>
      <c r="F61" s="2" t="s">
        <v>414</v>
      </c>
    </row>
    <row r="62" spans="1:6" x14ac:dyDescent="0.2">
      <c r="A62" s="2" t="s">
        <v>254</v>
      </c>
      <c r="B62" s="2" t="s">
        <v>413</v>
      </c>
      <c r="C62" s="2" t="s">
        <v>329</v>
      </c>
      <c r="D62" s="2" t="s">
        <v>304</v>
      </c>
      <c r="E62" s="3">
        <v>40395</v>
      </c>
      <c r="F62" s="2" t="s">
        <v>414</v>
      </c>
    </row>
    <row r="63" spans="1:6" x14ac:dyDescent="0.2">
      <c r="A63" s="2" t="s">
        <v>248</v>
      </c>
      <c r="B63" s="2" t="s">
        <v>521</v>
      </c>
      <c r="C63" s="2" t="s">
        <v>329</v>
      </c>
      <c r="D63" s="2" t="s">
        <v>304</v>
      </c>
      <c r="E63" s="3">
        <v>40438</v>
      </c>
      <c r="F63" s="2" t="s">
        <v>56</v>
      </c>
    </row>
    <row r="64" spans="1:6" x14ac:dyDescent="0.2">
      <c r="A64" s="2" t="s">
        <v>396</v>
      </c>
      <c r="B64" s="2" t="s">
        <v>400</v>
      </c>
      <c r="C64" s="2" t="s">
        <v>329</v>
      </c>
      <c r="D64" s="2" t="s">
        <v>304</v>
      </c>
      <c r="E64" s="3">
        <v>40768</v>
      </c>
      <c r="F64" s="2" t="s">
        <v>56</v>
      </c>
    </row>
    <row r="65" spans="1:6" x14ac:dyDescent="0.2">
      <c r="A65" s="2" t="s">
        <v>475</v>
      </c>
      <c r="B65" s="2" t="s">
        <v>512</v>
      </c>
      <c r="C65" s="2" t="s">
        <v>329</v>
      </c>
      <c r="D65" s="2" t="s">
        <v>304</v>
      </c>
      <c r="E65" s="3">
        <v>40853</v>
      </c>
      <c r="F65" s="2" t="s">
        <v>414</v>
      </c>
    </row>
    <row r="66" spans="1:6" x14ac:dyDescent="0.2">
      <c r="A66" s="2" t="s">
        <v>457</v>
      </c>
      <c r="B66" s="2" t="s">
        <v>142</v>
      </c>
      <c r="C66" s="2" t="s">
        <v>329</v>
      </c>
      <c r="D66" s="2" t="s">
        <v>304</v>
      </c>
      <c r="E66" s="3">
        <v>40909</v>
      </c>
      <c r="F66" s="2" t="s">
        <v>56</v>
      </c>
    </row>
    <row r="67" spans="1:6" x14ac:dyDescent="0.2">
      <c r="A67" s="2" t="s">
        <v>184</v>
      </c>
      <c r="B67" s="2" t="s">
        <v>337</v>
      </c>
      <c r="C67" s="2" t="s">
        <v>539</v>
      </c>
      <c r="D67" s="2" t="s">
        <v>304</v>
      </c>
      <c r="E67" s="3">
        <v>37763</v>
      </c>
      <c r="F67" s="2" t="s">
        <v>56</v>
      </c>
    </row>
    <row r="68" spans="1:6" x14ac:dyDescent="0.2">
      <c r="A68" s="2" t="s">
        <v>160</v>
      </c>
      <c r="B68" s="2" t="s">
        <v>343</v>
      </c>
      <c r="C68" s="2" t="s">
        <v>539</v>
      </c>
      <c r="D68" s="2" t="s">
        <v>304</v>
      </c>
      <c r="E68" s="3">
        <v>37890</v>
      </c>
      <c r="F68" s="2" t="s">
        <v>56</v>
      </c>
    </row>
    <row r="69" spans="1:6" x14ac:dyDescent="0.2">
      <c r="A69" s="2" t="s">
        <v>104</v>
      </c>
      <c r="B69" s="2" t="s">
        <v>535</v>
      </c>
      <c r="C69" s="2" t="s">
        <v>539</v>
      </c>
      <c r="D69" s="2" t="s">
        <v>304</v>
      </c>
      <c r="E69" s="3">
        <v>37931</v>
      </c>
      <c r="F69" s="2" t="s">
        <v>414</v>
      </c>
    </row>
    <row r="70" spans="1:6" x14ac:dyDescent="0.2">
      <c r="A70" s="2" t="s">
        <v>411</v>
      </c>
      <c r="B70" s="2" t="s">
        <v>3</v>
      </c>
      <c r="C70" s="2" t="s">
        <v>539</v>
      </c>
      <c r="D70" s="2" t="s">
        <v>304</v>
      </c>
      <c r="E70" s="3">
        <v>38033</v>
      </c>
      <c r="F70" s="2" t="s">
        <v>56</v>
      </c>
    </row>
    <row r="71" spans="1:6" x14ac:dyDescent="0.2">
      <c r="A71" s="2" t="s">
        <v>327</v>
      </c>
      <c r="B71" s="2" t="s">
        <v>89</v>
      </c>
      <c r="C71" s="2" t="s">
        <v>539</v>
      </c>
      <c r="D71" s="2" t="s">
        <v>304</v>
      </c>
      <c r="E71" s="3">
        <v>38040</v>
      </c>
      <c r="F71" s="2" t="s">
        <v>414</v>
      </c>
    </row>
    <row r="72" spans="1:6" x14ac:dyDescent="0.2">
      <c r="A72" s="2" t="s">
        <v>6</v>
      </c>
      <c r="B72" s="2" t="s">
        <v>173</v>
      </c>
      <c r="C72" s="2" t="s">
        <v>539</v>
      </c>
      <c r="D72" s="2" t="s">
        <v>304</v>
      </c>
      <c r="E72" s="3">
        <v>38187</v>
      </c>
      <c r="F72" s="2" t="s">
        <v>414</v>
      </c>
    </row>
    <row r="73" spans="1:6" x14ac:dyDescent="0.2">
      <c r="A73" s="2" t="s">
        <v>171</v>
      </c>
      <c r="B73" s="2" t="s">
        <v>3</v>
      </c>
      <c r="C73" s="2" t="s">
        <v>539</v>
      </c>
      <c r="D73" s="2" t="s">
        <v>304</v>
      </c>
      <c r="E73" s="3">
        <v>38488</v>
      </c>
      <c r="F73" s="2" t="s">
        <v>56</v>
      </c>
    </row>
    <row r="74" spans="1:6" x14ac:dyDescent="0.2">
      <c r="A74" s="2" t="s">
        <v>141</v>
      </c>
      <c r="B74" s="2" t="s">
        <v>553</v>
      </c>
      <c r="C74" s="2" t="s">
        <v>539</v>
      </c>
      <c r="D74" s="2" t="s">
        <v>304</v>
      </c>
      <c r="E74" s="3">
        <v>38571</v>
      </c>
      <c r="F74" s="2" t="s">
        <v>56</v>
      </c>
    </row>
    <row r="75" spans="1:6" x14ac:dyDescent="0.2">
      <c r="A75" s="2" t="s">
        <v>490</v>
      </c>
      <c r="B75" s="2" t="s">
        <v>373</v>
      </c>
      <c r="C75" s="2" t="s">
        <v>539</v>
      </c>
      <c r="D75" s="2" t="s">
        <v>304</v>
      </c>
      <c r="E75" s="3">
        <v>38655</v>
      </c>
      <c r="F75" s="2" t="s">
        <v>56</v>
      </c>
    </row>
    <row r="76" spans="1:6" x14ac:dyDescent="0.2">
      <c r="A76" s="2" t="s">
        <v>341</v>
      </c>
      <c r="B76" s="2" t="s">
        <v>413</v>
      </c>
      <c r="C76" s="2" t="s">
        <v>539</v>
      </c>
      <c r="D76" s="2" t="s">
        <v>304</v>
      </c>
      <c r="E76" s="3">
        <v>38663</v>
      </c>
      <c r="F76" s="2" t="s">
        <v>414</v>
      </c>
    </row>
    <row r="77" spans="1:6" x14ac:dyDescent="0.2">
      <c r="A77" s="2" t="s">
        <v>528</v>
      </c>
      <c r="B77" s="2" t="s">
        <v>43</v>
      </c>
      <c r="C77" s="2" t="s">
        <v>539</v>
      </c>
      <c r="D77" s="2" t="s">
        <v>304</v>
      </c>
      <c r="E77" s="3">
        <v>38741</v>
      </c>
      <c r="F77" s="2" t="s">
        <v>414</v>
      </c>
    </row>
    <row r="78" spans="1:6" x14ac:dyDescent="0.2">
      <c r="A78" s="2" t="s">
        <v>324</v>
      </c>
      <c r="B78" s="2" t="s">
        <v>310</v>
      </c>
      <c r="C78" s="2" t="s">
        <v>539</v>
      </c>
      <c r="D78" s="2" t="s">
        <v>304</v>
      </c>
      <c r="E78" s="3">
        <v>38942</v>
      </c>
      <c r="F78" s="2" t="s">
        <v>56</v>
      </c>
    </row>
    <row r="79" spans="1:6" x14ac:dyDescent="0.2">
      <c r="A79" s="2" t="s">
        <v>243</v>
      </c>
      <c r="B79" s="2" t="s">
        <v>507</v>
      </c>
      <c r="C79" s="2" t="s">
        <v>539</v>
      </c>
      <c r="D79" s="2" t="s">
        <v>304</v>
      </c>
      <c r="E79" s="3">
        <v>38956</v>
      </c>
      <c r="F79" s="2" t="s">
        <v>414</v>
      </c>
    </row>
    <row r="80" spans="1:6" x14ac:dyDescent="0.2">
      <c r="A80" s="2" t="s">
        <v>468</v>
      </c>
      <c r="B80" s="2" t="s">
        <v>30</v>
      </c>
      <c r="C80" s="2" t="s">
        <v>539</v>
      </c>
      <c r="D80" s="2" t="s">
        <v>304</v>
      </c>
      <c r="E80" s="3">
        <v>39032</v>
      </c>
      <c r="F80" s="2" t="s">
        <v>56</v>
      </c>
    </row>
    <row r="81" spans="1:6" x14ac:dyDescent="0.2">
      <c r="A81" s="2" t="s">
        <v>506</v>
      </c>
      <c r="B81" s="2" t="s">
        <v>392</v>
      </c>
      <c r="C81" s="2" t="s">
        <v>539</v>
      </c>
      <c r="D81" s="2" t="s">
        <v>304</v>
      </c>
      <c r="E81" s="3">
        <v>39178</v>
      </c>
      <c r="F81" s="2" t="s">
        <v>56</v>
      </c>
    </row>
    <row r="82" spans="1:6" x14ac:dyDescent="0.2">
      <c r="A82" s="2" t="s">
        <v>39</v>
      </c>
      <c r="B82" s="2" t="s">
        <v>253</v>
      </c>
      <c r="C82" s="2" t="s">
        <v>539</v>
      </c>
      <c r="D82" s="2" t="s">
        <v>304</v>
      </c>
      <c r="E82" s="3">
        <v>39197</v>
      </c>
      <c r="F82" s="2" t="s">
        <v>56</v>
      </c>
    </row>
    <row r="83" spans="1:6" x14ac:dyDescent="0.2">
      <c r="A83" s="2" t="s">
        <v>194</v>
      </c>
      <c r="B83" s="2" t="s">
        <v>544</v>
      </c>
      <c r="C83" s="2" t="s">
        <v>539</v>
      </c>
      <c r="D83" s="2" t="s">
        <v>304</v>
      </c>
      <c r="E83" s="3">
        <v>39361</v>
      </c>
      <c r="F83" s="2" t="s">
        <v>414</v>
      </c>
    </row>
    <row r="84" spans="1:6" x14ac:dyDescent="0.2">
      <c r="A84" s="2" t="s">
        <v>124</v>
      </c>
      <c r="B84" s="2" t="s">
        <v>487</v>
      </c>
      <c r="C84" s="2" t="s">
        <v>539</v>
      </c>
      <c r="D84" s="2" t="s">
        <v>304</v>
      </c>
      <c r="E84" s="3">
        <v>39413</v>
      </c>
      <c r="F84" s="2" t="s">
        <v>56</v>
      </c>
    </row>
    <row r="85" spans="1:6" x14ac:dyDescent="0.2">
      <c r="A85" s="2" t="s">
        <v>72</v>
      </c>
      <c r="B85" s="2" t="s">
        <v>486</v>
      </c>
      <c r="C85" s="2" t="s">
        <v>539</v>
      </c>
      <c r="D85" s="2" t="s">
        <v>304</v>
      </c>
      <c r="E85" s="3">
        <v>39626</v>
      </c>
      <c r="F85" s="2" t="s">
        <v>56</v>
      </c>
    </row>
    <row r="86" spans="1:6" x14ac:dyDescent="0.2">
      <c r="A86" s="2" t="s">
        <v>431</v>
      </c>
      <c r="B86" s="2" t="s">
        <v>138</v>
      </c>
      <c r="C86" s="2" t="s">
        <v>539</v>
      </c>
      <c r="D86" s="2" t="s">
        <v>304</v>
      </c>
      <c r="E86" s="3">
        <v>40300</v>
      </c>
      <c r="F86" s="2" t="s">
        <v>414</v>
      </c>
    </row>
    <row r="87" spans="1:6" x14ac:dyDescent="0.2">
      <c r="A87" s="2" t="s">
        <v>88</v>
      </c>
      <c r="B87" s="2" t="s">
        <v>338</v>
      </c>
      <c r="C87" s="2" t="s">
        <v>539</v>
      </c>
      <c r="D87" s="2" t="s">
        <v>304</v>
      </c>
      <c r="E87" s="3">
        <v>40420</v>
      </c>
      <c r="F87" s="2" t="s">
        <v>414</v>
      </c>
    </row>
    <row r="88" spans="1:6" x14ac:dyDescent="0.2">
      <c r="A88" s="2" t="s">
        <v>163</v>
      </c>
      <c r="B88" s="2" t="s">
        <v>385</v>
      </c>
      <c r="C88" s="2" t="s">
        <v>539</v>
      </c>
      <c r="D88" s="2" t="s">
        <v>304</v>
      </c>
      <c r="E88" s="3">
        <v>40735</v>
      </c>
      <c r="F88" s="2" t="s">
        <v>414</v>
      </c>
    </row>
    <row r="89" spans="1:6" x14ac:dyDescent="0.2">
      <c r="A89" s="2" t="s">
        <v>163</v>
      </c>
      <c r="B89" s="2" t="s">
        <v>24</v>
      </c>
      <c r="C89" s="2" t="s">
        <v>539</v>
      </c>
      <c r="D89" s="2" t="s">
        <v>304</v>
      </c>
      <c r="E89" s="3">
        <v>40739</v>
      </c>
      <c r="F89" s="2" t="s">
        <v>414</v>
      </c>
    </row>
    <row r="90" spans="1:6" x14ac:dyDescent="0.2">
      <c r="A90" s="2" t="s">
        <v>286</v>
      </c>
      <c r="B90" s="2" t="s">
        <v>111</v>
      </c>
      <c r="C90" s="2" t="s">
        <v>451</v>
      </c>
      <c r="D90" s="2" t="s">
        <v>33</v>
      </c>
      <c r="E90" s="3">
        <v>37816</v>
      </c>
      <c r="F90" s="2" t="s">
        <v>414</v>
      </c>
    </row>
    <row r="91" spans="1:6" x14ac:dyDescent="0.2">
      <c r="A91" s="2" t="s">
        <v>251</v>
      </c>
      <c r="B91" s="2" t="s">
        <v>106</v>
      </c>
      <c r="C91" s="2" t="s">
        <v>451</v>
      </c>
      <c r="D91" s="2" t="s">
        <v>33</v>
      </c>
      <c r="E91" s="3">
        <v>37827</v>
      </c>
      <c r="F91" s="2" t="s">
        <v>414</v>
      </c>
    </row>
    <row r="92" spans="1:6" x14ac:dyDescent="0.2">
      <c r="A92" s="2" t="s">
        <v>216</v>
      </c>
      <c r="B92" s="2" t="s">
        <v>413</v>
      </c>
      <c r="C92" s="2" t="s">
        <v>451</v>
      </c>
      <c r="D92" s="2" t="s">
        <v>33</v>
      </c>
      <c r="E92" s="3">
        <v>38019</v>
      </c>
      <c r="F92" s="2" t="s">
        <v>414</v>
      </c>
    </row>
    <row r="93" spans="1:6" x14ac:dyDescent="0.2">
      <c r="A93" s="2" t="s">
        <v>68</v>
      </c>
      <c r="B93" s="2" t="s">
        <v>310</v>
      </c>
      <c r="C93" s="2" t="s">
        <v>451</v>
      </c>
      <c r="D93" s="2" t="s">
        <v>33</v>
      </c>
      <c r="E93" s="3">
        <v>38471</v>
      </c>
      <c r="F93" s="2" t="s">
        <v>56</v>
      </c>
    </row>
    <row r="94" spans="1:6" x14ac:dyDescent="0.2">
      <c r="A94" s="2" t="s">
        <v>289</v>
      </c>
      <c r="B94" s="2" t="s">
        <v>462</v>
      </c>
      <c r="C94" s="2" t="s">
        <v>451</v>
      </c>
      <c r="D94" s="2" t="s">
        <v>33</v>
      </c>
      <c r="E94" s="3">
        <v>38480</v>
      </c>
      <c r="F94" s="2" t="s">
        <v>56</v>
      </c>
    </row>
    <row r="95" spans="1:6" x14ac:dyDescent="0.2">
      <c r="A95" s="2" t="s">
        <v>404</v>
      </c>
      <c r="B95" s="2" t="s">
        <v>318</v>
      </c>
      <c r="C95" s="2" t="s">
        <v>451</v>
      </c>
      <c r="D95" s="2" t="s">
        <v>33</v>
      </c>
      <c r="E95" s="3">
        <v>38491</v>
      </c>
      <c r="F95" s="2" t="s">
        <v>56</v>
      </c>
    </row>
    <row r="96" spans="1:6" x14ac:dyDescent="0.2">
      <c r="A96" s="2" t="s">
        <v>264</v>
      </c>
      <c r="B96" s="2" t="s">
        <v>77</v>
      </c>
      <c r="C96" s="2" t="s">
        <v>451</v>
      </c>
      <c r="D96" s="2" t="s">
        <v>33</v>
      </c>
      <c r="E96" s="3">
        <v>38550</v>
      </c>
      <c r="F96" s="2" t="s">
        <v>56</v>
      </c>
    </row>
    <row r="97" spans="1:6" x14ac:dyDescent="0.2">
      <c r="A97" s="2" t="s">
        <v>528</v>
      </c>
      <c r="B97" s="2" t="s">
        <v>410</v>
      </c>
      <c r="C97" s="2" t="s">
        <v>451</v>
      </c>
      <c r="D97" s="2" t="s">
        <v>33</v>
      </c>
      <c r="E97" s="3">
        <v>38747</v>
      </c>
      <c r="F97" s="2" t="s">
        <v>414</v>
      </c>
    </row>
    <row r="98" spans="1:6" x14ac:dyDescent="0.2">
      <c r="A98" s="2" t="s">
        <v>449</v>
      </c>
      <c r="B98" s="2" t="s">
        <v>294</v>
      </c>
      <c r="C98" s="2" t="s">
        <v>451</v>
      </c>
      <c r="D98" s="2" t="s">
        <v>33</v>
      </c>
      <c r="E98" s="3">
        <v>38829</v>
      </c>
      <c r="F98" s="2" t="s">
        <v>56</v>
      </c>
    </row>
    <row r="99" spans="1:6" x14ac:dyDescent="0.2">
      <c r="A99" s="2" t="s">
        <v>376</v>
      </c>
      <c r="B99" s="2" t="s">
        <v>138</v>
      </c>
      <c r="C99" s="2" t="s">
        <v>451</v>
      </c>
      <c r="D99" s="2" t="s">
        <v>33</v>
      </c>
      <c r="E99" s="3">
        <v>38873</v>
      </c>
      <c r="F99" s="2" t="s">
        <v>414</v>
      </c>
    </row>
    <row r="100" spans="1:6" x14ac:dyDescent="0.2">
      <c r="A100" s="2" t="s">
        <v>519</v>
      </c>
      <c r="B100" s="2" t="s">
        <v>94</v>
      </c>
      <c r="C100" s="2" t="s">
        <v>451</v>
      </c>
      <c r="D100" s="2" t="s">
        <v>33</v>
      </c>
      <c r="E100" s="3">
        <v>39217</v>
      </c>
      <c r="F100" s="2" t="s">
        <v>56</v>
      </c>
    </row>
    <row r="101" spans="1:6" x14ac:dyDescent="0.2">
      <c r="A101" s="2" t="s">
        <v>362</v>
      </c>
      <c r="B101" s="2" t="s">
        <v>287</v>
      </c>
      <c r="C101" s="2" t="s">
        <v>451</v>
      </c>
      <c r="D101" s="2" t="s">
        <v>33</v>
      </c>
      <c r="E101" s="3">
        <v>39705</v>
      </c>
      <c r="F101" s="2" t="s">
        <v>414</v>
      </c>
    </row>
    <row r="102" spans="1:6" x14ac:dyDescent="0.2">
      <c r="A102" s="2" t="s">
        <v>362</v>
      </c>
      <c r="B102" s="2" t="s">
        <v>359</v>
      </c>
      <c r="C102" s="2" t="s">
        <v>451</v>
      </c>
      <c r="D102" s="2" t="s">
        <v>33</v>
      </c>
      <c r="E102" s="3">
        <v>39717</v>
      </c>
      <c r="F102" s="2" t="s">
        <v>414</v>
      </c>
    </row>
    <row r="103" spans="1:6" x14ac:dyDescent="0.2">
      <c r="A103" s="2" t="s">
        <v>29</v>
      </c>
      <c r="B103" s="2" t="s">
        <v>441</v>
      </c>
      <c r="C103" s="2" t="s">
        <v>451</v>
      </c>
      <c r="D103" s="2" t="s">
        <v>33</v>
      </c>
      <c r="E103" s="3">
        <v>39883</v>
      </c>
      <c r="F103" s="2" t="s">
        <v>414</v>
      </c>
    </row>
    <row r="104" spans="1:6" x14ac:dyDescent="0.2">
      <c r="A104" s="2" t="s">
        <v>372</v>
      </c>
      <c r="B104" s="2" t="s">
        <v>291</v>
      </c>
      <c r="C104" s="2" t="s">
        <v>451</v>
      </c>
      <c r="D104" s="2" t="s">
        <v>33</v>
      </c>
      <c r="E104" s="3">
        <v>40110</v>
      </c>
      <c r="F104" s="2" t="s">
        <v>56</v>
      </c>
    </row>
    <row r="105" spans="1:6" x14ac:dyDescent="0.2">
      <c r="A105" s="2" t="s">
        <v>0</v>
      </c>
      <c r="B105" s="2" t="s">
        <v>228</v>
      </c>
      <c r="C105" s="2" t="s">
        <v>451</v>
      </c>
      <c r="D105" s="2" t="s">
        <v>33</v>
      </c>
      <c r="E105" s="3">
        <v>40143</v>
      </c>
      <c r="F105" s="2" t="s">
        <v>414</v>
      </c>
    </row>
    <row r="106" spans="1:6" x14ac:dyDescent="0.2">
      <c r="A106" s="2" t="s">
        <v>22</v>
      </c>
      <c r="B106" s="2" t="s">
        <v>328</v>
      </c>
      <c r="C106" s="2" t="s">
        <v>451</v>
      </c>
      <c r="D106" s="2" t="s">
        <v>33</v>
      </c>
      <c r="E106" s="3">
        <v>40186</v>
      </c>
      <c r="F106" s="2" t="s">
        <v>414</v>
      </c>
    </row>
    <row r="107" spans="1:6" x14ac:dyDescent="0.2">
      <c r="A107" s="2" t="s">
        <v>22</v>
      </c>
      <c r="B107" s="2" t="s">
        <v>543</v>
      </c>
      <c r="C107" s="2" t="s">
        <v>451</v>
      </c>
      <c r="D107" s="2" t="s">
        <v>33</v>
      </c>
      <c r="E107" s="3">
        <v>40187</v>
      </c>
      <c r="F107" s="2" t="s">
        <v>414</v>
      </c>
    </row>
    <row r="108" spans="1:6" x14ac:dyDescent="0.2">
      <c r="A108" s="2" t="s">
        <v>412</v>
      </c>
      <c r="B108" s="2" t="s">
        <v>98</v>
      </c>
      <c r="C108" s="2" t="s">
        <v>451</v>
      </c>
      <c r="D108" s="2" t="s">
        <v>33</v>
      </c>
      <c r="E108" s="3">
        <v>40217</v>
      </c>
      <c r="F108" s="2" t="s">
        <v>56</v>
      </c>
    </row>
    <row r="109" spans="1:6" x14ac:dyDescent="0.2">
      <c r="A109" s="2" t="s">
        <v>237</v>
      </c>
      <c r="B109" s="2" t="s">
        <v>278</v>
      </c>
      <c r="C109" s="2" t="s">
        <v>451</v>
      </c>
      <c r="D109" s="2" t="s">
        <v>33</v>
      </c>
      <c r="E109" s="3">
        <v>40548</v>
      </c>
      <c r="F109" s="2" t="s">
        <v>414</v>
      </c>
    </row>
    <row r="110" spans="1:6" x14ac:dyDescent="0.2">
      <c r="A110" s="2" t="s">
        <v>150</v>
      </c>
      <c r="B110" s="2" t="s">
        <v>143</v>
      </c>
      <c r="C110" s="2" t="s">
        <v>451</v>
      </c>
      <c r="D110" s="2" t="s">
        <v>33</v>
      </c>
      <c r="E110" s="3">
        <v>40872</v>
      </c>
      <c r="F110" s="2" t="s">
        <v>414</v>
      </c>
    </row>
    <row r="111" spans="1:6" x14ac:dyDescent="0.2">
      <c r="A111" s="2" t="s">
        <v>523</v>
      </c>
      <c r="B111" s="2" t="s">
        <v>343</v>
      </c>
      <c r="C111" s="2" t="s">
        <v>451</v>
      </c>
      <c r="D111" s="2" t="s">
        <v>33</v>
      </c>
      <c r="E111" s="3">
        <v>40912</v>
      </c>
      <c r="F111" s="2" t="s">
        <v>56</v>
      </c>
    </row>
    <row r="112" spans="1:6" x14ac:dyDescent="0.2">
      <c r="A112" s="2" t="s">
        <v>356</v>
      </c>
      <c r="B112" s="2" t="s">
        <v>134</v>
      </c>
      <c r="C112" s="2" t="s">
        <v>454</v>
      </c>
      <c r="D112" s="2" t="s">
        <v>33</v>
      </c>
      <c r="E112" s="3">
        <v>37771</v>
      </c>
      <c r="F112" s="2" t="s">
        <v>414</v>
      </c>
    </row>
    <row r="113" spans="1:6" x14ac:dyDescent="0.2">
      <c r="A113" s="2" t="s">
        <v>168</v>
      </c>
      <c r="B113" s="2" t="s">
        <v>369</v>
      </c>
      <c r="C113" s="2" t="s">
        <v>454</v>
      </c>
      <c r="D113" s="2" t="s">
        <v>33</v>
      </c>
      <c r="E113" s="3">
        <v>37970</v>
      </c>
      <c r="F113" s="2" t="s">
        <v>56</v>
      </c>
    </row>
    <row r="114" spans="1:6" x14ac:dyDescent="0.2">
      <c r="A114" s="2" t="s">
        <v>384</v>
      </c>
      <c r="B114" s="2" t="s">
        <v>196</v>
      </c>
      <c r="C114" s="2" t="s">
        <v>454</v>
      </c>
      <c r="D114" s="2" t="s">
        <v>33</v>
      </c>
      <c r="E114" s="3">
        <v>38240</v>
      </c>
      <c r="F114" s="2" t="s">
        <v>414</v>
      </c>
    </row>
    <row r="115" spans="1:6" x14ac:dyDescent="0.2">
      <c r="A115" s="2" t="s">
        <v>126</v>
      </c>
      <c r="B115" s="2" t="s">
        <v>224</v>
      </c>
      <c r="C115" s="2" t="s">
        <v>454</v>
      </c>
      <c r="D115" s="2" t="s">
        <v>33</v>
      </c>
      <c r="E115" s="3">
        <v>38390</v>
      </c>
      <c r="F115" s="2" t="s">
        <v>56</v>
      </c>
    </row>
    <row r="116" spans="1:6" x14ac:dyDescent="0.2">
      <c r="A116" s="2" t="s">
        <v>288</v>
      </c>
      <c r="B116" s="2" t="s">
        <v>497</v>
      </c>
      <c r="C116" s="2" t="s">
        <v>454</v>
      </c>
      <c r="D116" s="2" t="s">
        <v>33</v>
      </c>
      <c r="E116" s="3">
        <v>38589</v>
      </c>
      <c r="F116" s="2" t="s">
        <v>414</v>
      </c>
    </row>
    <row r="117" spans="1:6" x14ac:dyDescent="0.2">
      <c r="A117" s="2" t="s">
        <v>69</v>
      </c>
      <c r="B117" s="2" t="s">
        <v>486</v>
      </c>
      <c r="C117" s="2" t="s">
        <v>454</v>
      </c>
      <c r="D117" s="2" t="s">
        <v>33</v>
      </c>
      <c r="E117" s="3">
        <v>38696</v>
      </c>
      <c r="F117" s="2" t="s">
        <v>56</v>
      </c>
    </row>
    <row r="118" spans="1:6" x14ac:dyDescent="0.2">
      <c r="A118" s="2" t="s">
        <v>478</v>
      </c>
      <c r="B118" s="2" t="s">
        <v>197</v>
      </c>
      <c r="C118" s="2" t="s">
        <v>454</v>
      </c>
      <c r="D118" s="2" t="s">
        <v>33</v>
      </c>
      <c r="E118" s="3">
        <v>39233</v>
      </c>
      <c r="F118" s="2" t="s">
        <v>414</v>
      </c>
    </row>
    <row r="119" spans="1:6" x14ac:dyDescent="0.2">
      <c r="A119" s="2" t="s">
        <v>421</v>
      </c>
      <c r="B119" s="2" t="s">
        <v>413</v>
      </c>
      <c r="C119" s="2" t="s">
        <v>454</v>
      </c>
      <c r="D119" s="2" t="s">
        <v>33</v>
      </c>
      <c r="E119" s="3">
        <v>39421</v>
      </c>
      <c r="F119" s="2" t="s">
        <v>414</v>
      </c>
    </row>
    <row r="120" spans="1:6" x14ac:dyDescent="0.2">
      <c r="A120" s="2" t="s">
        <v>358</v>
      </c>
      <c r="B120" s="2" t="s">
        <v>413</v>
      </c>
      <c r="C120" s="2" t="s">
        <v>454</v>
      </c>
      <c r="D120" s="2" t="s">
        <v>33</v>
      </c>
      <c r="E120" s="3">
        <v>39500</v>
      </c>
      <c r="F120" s="2" t="s">
        <v>414</v>
      </c>
    </row>
    <row r="121" spans="1:6" x14ac:dyDescent="0.2">
      <c r="A121" s="2" t="s">
        <v>465</v>
      </c>
      <c r="B121" s="2" t="s">
        <v>375</v>
      </c>
      <c r="C121" s="2" t="s">
        <v>454</v>
      </c>
      <c r="D121" s="2" t="s">
        <v>33</v>
      </c>
      <c r="E121" s="3">
        <v>39552</v>
      </c>
      <c r="F121" s="2" t="s">
        <v>414</v>
      </c>
    </row>
    <row r="122" spans="1:6" x14ac:dyDescent="0.2">
      <c r="A122" s="2" t="s">
        <v>17</v>
      </c>
      <c r="B122" s="2" t="s">
        <v>260</v>
      </c>
      <c r="C122" s="2" t="s">
        <v>454</v>
      </c>
      <c r="D122" s="2" t="s">
        <v>33</v>
      </c>
      <c r="E122" s="3">
        <v>39570</v>
      </c>
      <c r="F122" s="2" t="s">
        <v>414</v>
      </c>
    </row>
    <row r="123" spans="1:6" x14ac:dyDescent="0.2">
      <c r="A123" s="2" t="s">
        <v>14</v>
      </c>
      <c r="B123" s="2" t="s">
        <v>403</v>
      </c>
      <c r="C123" s="2" t="s">
        <v>454</v>
      </c>
      <c r="D123" s="2" t="s">
        <v>33</v>
      </c>
      <c r="E123" s="3">
        <v>39584</v>
      </c>
      <c r="F123" s="2" t="s">
        <v>414</v>
      </c>
    </row>
    <row r="124" spans="1:6" x14ac:dyDescent="0.2">
      <c r="A124" s="2" t="s">
        <v>536</v>
      </c>
      <c r="B124" s="2" t="s">
        <v>337</v>
      </c>
      <c r="C124" s="2" t="s">
        <v>454</v>
      </c>
      <c r="D124" s="2" t="s">
        <v>33</v>
      </c>
      <c r="E124" s="3">
        <v>39676</v>
      </c>
      <c r="F124" s="2" t="s">
        <v>56</v>
      </c>
    </row>
    <row r="125" spans="1:6" x14ac:dyDescent="0.2">
      <c r="A125" s="2" t="s">
        <v>210</v>
      </c>
      <c r="B125" s="2" t="s">
        <v>368</v>
      </c>
      <c r="C125" s="2" t="s">
        <v>454</v>
      </c>
      <c r="D125" s="2" t="s">
        <v>33</v>
      </c>
      <c r="E125" s="3">
        <v>39679</v>
      </c>
      <c r="F125" s="2" t="s">
        <v>56</v>
      </c>
    </row>
    <row r="126" spans="1:6" x14ac:dyDescent="0.2">
      <c r="A126" s="2" t="s">
        <v>284</v>
      </c>
      <c r="B126" s="2" t="s">
        <v>89</v>
      </c>
      <c r="C126" s="2" t="s">
        <v>454</v>
      </c>
      <c r="D126" s="2" t="s">
        <v>33</v>
      </c>
      <c r="E126" s="3">
        <v>39846</v>
      </c>
      <c r="F126" s="2" t="s">
        <v>414</v>
      </c>
    </row>
    <row r="127" spans="1:6" x14ac:dyDescent="0.2">
      <c r="A127" s="2" t="s">
        <v>320</v>
      </c>
      <c r="B127" s="2" t="s">
        <v>413</v>
      </c>
      <c r="C127" s="2" t="s">
        <v>454</v>
      </c>
      <c r="D127" s="2" t="s">
        <v>33</v>
      </c>
      <c r="E127" s="3">
        <v>39934</v>
      </c>
      <c r="F127" s="2" t="s">
        <v>414</v>
      </c>
    </row>
    <row r="128" spans="1:6" x14ac:dyDescent="0.2">
      <c r="A128" s="2" t="s">
        <v>458</v>
      </c>
      <c r="B128" s="2" t="s">
        <v>456</v>
      </c>
      <c r="C128" s="2" t="s">
        <v>454</v>
      </c>
      <c r="D128" s="2" t="s">
        <v>33</v>
      </c>
      <c r="E128" s="3">
        <v>40124</v>
      </c>
      <c r="F128" s="2" t="s">
        <v>56</v>
      </c>
    </row>
    <row r="129" spans="1:6" x14ac:dyDescent="0.2">
      <c r="A129" s="2" t="s">
        <v>244</v>
      </c>
      <c r="B129" s="2" t="s">
        <v>413</v>
      </c>
      <c r="C129" s="2" t="s">
        <v>454</v>
      </c>
      <c r="D129" s="2" t="s">
        <v>33</v>
      </c>
      <c r="E129" s="3">
        <v>40322</v>
      </c>
      <c r="F129" s="2" t="s">
        <v>414</v>
      </c>
    </row>
    <row r="130" spans="1:6" x14ac:dyDescent="0.2">
      <c r="A130" s="2" t="s">
        <v>538</v>
      </c>
      <c r="B130" s="2" t="s">
        <v>403</v>
      </c>
      <c r="C130" s="2" t="s">
        <v>454</v>
      </c>
      <c r="D130" s="2" t="s">
        <v>33</v>
      </c>
      <c r="E130" s="3">
        <v>40374</v>
      </c>
      <c r="F130" s="2" t="s">
        <v>414</v>
      </c>
    </row>
    <row r="131" spans="1:6" x14ac:dyDescent="0.2">
      <c r="A131" s="2" t="s">
        <v>248</v>
      </c>
      <c r="B131" s="2" t="s">
        <v>224</v>
      </c>
      <c r="C131" s="2" t="s">
        <v>454</v>
      </c>
      <c r="D131" s="2" t="s">
        <v>33</v>
      </c>
      <c r="E131" s="3">
        <v>40434</v>
      </c>
      <c r="F131" s="2" t="s">
        <v>56</v>
      </c>
    </row>
    <row r="132" spans="1:6" x14ac:dyDescent="0.2">
      <c r="A132" s="2" t="s">
        <v>445</v>
      </c>
      <c r="B132" s="2" t="s">
        <v>318</v>
      </c>
      <c r="C132" s="2" t="s">
        <v>454</v>
      </c>
      <c r="D132" s="2" t="s">
        <v>33</v>
      </c>
      <c r="E132" s="3">
        <v>40614</v>
      </c>
      <c r="F132" s="2" t="s">
        <v>56</v>
      </c>
    </row>
    <row r="133" spans="1:6" x14ac:dyDescent="0.2">
      <c r="A133" s="2" t="s">
        <v>365</v>
      </c>
      <c r="B133" s="2" t="s">
        <v>189</v>
      </c>
      <c r="C133" s="2" t="s">
        <v>454</v>
      </c>
      <c r="D133" s="2" t="s">
        <v>33</v>
      </c>
      <c r="E133" s="3">
        <v>40805</v>
      </c>
      <c r="F133" s="2" t="s">
        <v>414</v>
      </c>
    </row>
    <row r="134" spans="1:6" x14ac:dyDescent="0.2">
      <c r="A134" s="2" t="s">
        <v>226</v>
      </c>
      <c r="B134" s="2" t="s">
        <v>507</v>
      </c>
      <c r="C134" s="2" t="s">
        <v>453</v>
      </c>
      <c r="D134" s="2" t="s">
        <v>304</v>
      </c>
      <c r="E134" s="3">
        <v>37945</v>
      </c>
      <c r="F134" s="2" t="s">
        <v>414</v>
      </c>
    </row>
    <row r="135" spans="1:6" x14ac:dyDescent="0.2">
      <c r="A135" s="2" t="s">
        <v>169</v>
      </c>
      <c r="B135" s="2" t="s">
        <v>410</v>
      </c>
      <c r="C135" s="2" t="s">
        <v>453</v>
      </c>
      <c r="D135" s="2" t="s">
        <v>304</v>
      </c>
      <c r="E135" s="3">
        <v>38151</v>
      </c>
      <c r="F135" s="2" t="s">
        <v>414</v>
      </c>
    </row>
    <row r="136" spans="1:6" x14ac:dyDescent="0.2">
      <c r="A136" s="2" t="s">
        <v>236</v>
      </c>
      <c r="B136" s="2" t="s">
        <v>242</v>
      </c>
      <c r="C136" s="2" t="s">
        <v>453</v>
      </c>
      <c r="D136" s="2" t="s">
        <v>304</v>
      </c>
      <c r="E136" s="3">
        <v>38210</v>
      </c>
      <c r="F136" s="2" t="s">
        <v>414</v>
      </c>
    </row>
    <row r="137" spans="1:6" x14ac:dyDescent="0.2">
      <c r="A137" s="2" t="s">
        <v>84</v>
      </c>
      <c r="B137" s="2" t="s">
        <v>507</v>
      </c>
      <c r="C137" s="2" t="s">
        <v>453</v>
      </c>
      <c r="D137" s="2" t="s">
        <v>304</v>
      </c>
      <c r="E137" s="3">
        <v>38282</v>
      </c>
      <c r="F137" s="2" t="s">
        <v>414</v>
      </c>
    </row>
    <row r="138" spans="1:6" x14ac:dyDescent="0.2">
      <c r="A138" s="2" t="s">
        <v>331</v>
      </c>
      <c r="B138" s="2" t="s">
        <v>299</v>
      </c>
      <c r="C138" s="2" t="s">
        <v>453</v>
      </c>
      <c r="D138" s="2" t="s">
        <v>304</v>
      </c>
      <c r="E138" s="3">
        <v>38626</v>
      </c>
      <c r="F138" s="2" t="s">
        <v>414</v>
      </c>
    </row>
    <row r="139" spans="1:6" x14ac:dyDescent="0.2">
      <c r="A139" s="2" t="s">
        <v>485</v>
      </c>
      <c r="B139" s="2" t="s">
        <v>456</v>
      </c>
      <c r="C139" s="2" t="s">
        <v>453</v>
      </c>
      <c r="D139" s="2" t="s">
        <v>304</v>
      </c>
      <c r="E139" s="3">
        <v>38628</v>
      </c>
      <c r="F139" s="2" t="s">
        <v>56</v>
      </c>
    </row>
    <row r="140" spans="1:6" x14ac:dyDescent="0.2">
      <c r="A140" s="2" t="s">
        <v>321</v>
      </c>
      <c r="B140" s="2" t="s">
        <v>142</v>
      </c>
      <c r="C140" s="2" t="s">
        <v>453</v>
      </c>
      <c r="D140" s="2" t="s">
        <v>304</v>
      </c>
      <c r="E140" s="3">
        <v>38664</v>
      </c>
      <c r="F140" s="2" t="s">
        <v>56</v>
      </c>
    </row>
    <row r="141" spans="1:6" x14ac:dyDescent="0.2">
      <c r="A141" s="2" t="s">
        <v>528</v>
      </c>
      <c r="B141" s="2" t="s">
        <v>283</v>
      </c>
      <c r="C141" s="2" t="s">
        <v>453</v>
      </c>
      <c r="D141" s="2" t="s">
        <v>304</v>
      </c>
      <c r="E141" s="3">
        <v>38778</v>
      </c>
      <c r="F141" s="2" t="s">
        <v>414</v>
      </c>
    </row>
    <row r="142" spans="1:6" x14ac:dyDescent="0.2">
      <c r="A142" s="2" t="s">
        <v>130</v>
      </c>
      <c r="B142" s="2" t="s">
        <v>337</v>
      </c>
      <c r="C142" s="2" t="s">
        <v>453</v>
      </c>
      <c r="D142" s="2" t="s">
        <v>304</v>
      </c>
      <c r="E142" s="3">
        <v>39300</v>
      </c>
      <c r="F142" s="2" t="s">
        <v>56</v>
      </c>
    </row>
    <row r="143" spans="1:6" x14ac:dyDescent="0.2">
      <c r="A143" s="2" t="s">
        <v>378</v>
      </c>
      <c r="B143" s="2" t="s">
        <v>30</v>
      </c>
      <c r="C143" s="2" t="s">
        <v>453</v>
      </c>
      <c r="D143" s="2" t="s">
        <v>304</v>
      </c>
      <c r="E143" s="3">
        <v>39455</v>
      </c>
      <c r="F143" s="2" t="s">
        <v>56</v>
      </c>
    </row>
    <row r="144" spans="1:6" x14ac:dyDescent="0.2">
      <c r="A144" s="2" t="s">
        <v>547</v>
      </c>
      <c r="B144" s="2" t="s">
        <v>507</v>
      </c>
      <c r="C144" s="2" t="s">
        <v>453</v>
      </c>
      <c r="D144" s="2" t="s">
        <v>304</v>
      </c>
      <c r="E144" s="3">
        <v>39479</v>
      </c>
      <c r="F144" s="2" t="s">
        <v>414</v>
      </c>
    </row>
    <row r="145" spans="1:6" x14ac:dyDescent="0.2">
      <c r="A145" s="2" t="s">
        <v>501</v>
      </c>
      <c r="B145" s="2" t="s">
        <v>413</v>
      </c>
      <c r="C145" s="2" t="s">
        <v>453</v>
      </c>
      <c r="D145" s="2" t="s">
        <v>304</v>
      </c>
      <c r="E145" s="3">
        <v>39986</v>
      </c>
      <c r="F145" s="2" t="s">
        <v>414</v>
      </c>
    </row>
    <row r="146" spans="1:6" x14ac:dyDescent="0.2">
      <c r="A146" s="2" t="s">
        <v>256</v>
      </c>
      <c r="B146" s="2" t="s">
        <v>255</v>
      </c>
      <c r="C146" s="2" t="s">
        <v>453</v>
      </c>
      <c r="D146" s="2" t="s">
        <v>304</v>
      </c>
      <c r="E146" s="3">
        <v>40022</v>
      </c>
      <c r="F146" s="2" t="s">
        <v>56</v>
      </c>
    </row>
    <row r="147" spans="1:6" x14ac:dyDescent="0.2">
      <c r="A147" s="2" t="s">
        <v>182</v>
      </c>
      <c r="B147" s="2" t="s">
        <v>85</v>
      </c>
      <c r="C147" s="2" t="s">
        <v>453</v>
      </c>
      <c r="D147" s="2" t="s">
        <v>304</v>
      </c>
      <c r="E147" s="3">
        <v>40275</v>
      </c>
      <c r="F147" s="2" t="s">
        <v>56</v>
      </c>
    </row>
    <row r="148" spans="1:6" x14ac:dyDescent="0.2">
      <c r="A148" s="2" t="s">
        <v>271</v>
      </c>
      <c r="B148" s="2" t="s">
        <v>337</v>
      </c>
      <c r="C148" s="2" t="s">
        <v>453</v>
      </c>
      <c r="D148" s="2" t="s">
        <v>304</v>
      </c>
      <c r="E148" s="3">
        <v>40344</v>
      </c>
      <c r="F148" s="2" t="s">
        <v>56</v>
      </c>
    </row>
    <row r="149" spans="1:6" x14ac:dyDescent="0.2">
      <c r="A149" s="2" t="s">
        <v>421</v>
      </c>
      <c r="B149" s="2" t="s">
        <v>71</v>
      </c>
      <c r="C149" s="2" t="s">
        <v>453</v>
      </c>
      <c r="D149" s="2" t="s">
        <v>304</v>
      </c>
      <c r="E149" s="3">
        <v>40355</v>
      </c>
      <c r="F149" s="2" t="s">
        <v>414</v>
      </c>
    </row>
    <row r="150" spans="1:6" x14ac:dyDescent="0.2">
      <c r="A150" s="2" t="s">
        <v>295</v>
      </c>
      <c r="B150" s="2" t="s">
        <v>343</v>
      </c>
      <c r="C150" s="2" t="s">
        <v>453</v>
      </c>
      <c r="D150" s="2" t="s">
        <v>33</v>
      </c>
      <c r="E150" s="3">
        <v>40505</v>
      </c>
      <c r="F150" s="2" t="s">
        <v>56</v>
      </c>
    </row>
    <row r="151" spans="1:6" x14ac:dyDescent="0.2">
      <c r="A151" s="2" t="s">
        <v>479</v>
      </c>
      <c r="B151" s="2" t="s">
        <v>173</v>
      </c>
      <c r="C151" s="2" t="s">
        <v>453</v>
      </c>
      <c r="D151" s="2" t="s">
        <v>304</v>
      </c>
      <c r="E151" s="3">
        <v>40754</v>
      </c>
      <c r="F151" s="2" t="s">
        <v>414</v>
      </c>
    </row>
    <row r="152" spans="1:6" x14ac:dyDescent="0.2">
      <c r="A152" s="2" t="s">
        <v>79</v>
      </c>
      <c r="B152" s="2" t="s">
        <v>51</v>
      </c>
      <c r="C152" s="2" t="s">
        <v>453</v>
      </c>
      <c r="D152" s="2" t="s">
        <v>304</v>
      </c>
      <c r="E152" s="3">
        <v>40772</v>
      </c>
      <c r="F152" s="2" t="s">
        <v>56</v>
      </c>
    </row>
    <row r="153" spans="1:6" x14ac:dyDescent="0.2">
      <c r="A153" s="2" t="s">
        <v>463</v>
      </c>
      <c r="B153" s="2" t="s">
        <v>196</v>
      </c>
      <c r="C153" s="2" t="s">
        <v>453</v>
      </c>
      <c r="D153" s="2" t="s">
        <v>304</v>
      </c>
      <c r="E153" s="3">
        <v>40787</v>
      </c>
      <c r="F153" s="2" t="s">
        <v>414</v>
      </c>
    </row>
    <row r="154" spans="1:6" x14ac:dyDescent="0.2">
      <c r="A154" s="2" t="s">
        <v>499</v>
      </c>
      <c r="B154" s="2" t="s">
        <v>152</v>
      </c>
      <c r="C154" s="2" t="s">
        <v>453</v>
      </c>
      <c r="D154" s="2" t="s">
        <v>304</v>
      </c>
      <c r="E154" s="3">
        <v>41067</v>
      </c>
      <c r="F154" s="2" t="s">
        <v>414</v>
      </c>
    </row>
    <row r="155" spans="1:6" x14ac:dyDescent="0.2">
      <c r="A155" s="2" t="s">
        <v>216</v>
      </c>
      <c r="B155" s="2" t="s">
        <v>507</v>
      </c>
      <c r="C155" s="2" t="s">
        <v>214</v>
      </c>
      <c r="D155" s="2" t="s">
        <v>44</v>
      </c>
      <c r="E155" s="3">
        <v>38008</v>
      </c>
      <c r="F155" s="2" t="s">
        <v>414</v>
      </c>
    </row>
    <row r="156" spans="1:6" x14ac:dyDescent="0.2">
      <c r="A156" s="2" t="s">
        <v>48</v>
      </c>
      <c r="B156" s="2" t="s">
        <v>92</v>
      </c>
      <c r="C156" s="2" t="s">
        <v>214</v>
      </c>
      <c r="D156" s="2" t="s">
        <v>44</v>
      </c>
      <c r="E156" s="3">
        <v>39038</v>
      </c>
      <c r="F156" s="2" t="s">
        <v>414</v>
      </c>
    </row>
    <row r="157" spans="1:6" x14ac:dyDescent="0.2">
      <c r="A157" s="2" t="s">
        <v>250</v>
      </c>
      <c r="B157" s="2" t="s">
        <v>337</v>
      </c>
      <c r="C157" s="2" t="s">
        <v>214</v>
      </c>
      <c r="D157" s="2" t="s">
        <v>44</v>
      </c>
      <c r="E157" s="3">
        <v>39039</v>
      </c>
      <c r="F157" s="2" t="s">
        <v>56</v>
      </c>
    </row>
    <row r="158" spans="1:6" x14ac:dyDescent="0.2">
      <c r="A158" s="2" t="s">
        <v>313</v>
      </c>
      <c r="B158" s="2" t="s">
        <v>118</v>
      </c>
      <c r="C158" s="2" t="s">
        <v>214</v>
      </c>
      <c r="D158" s="2" t="s">
        <v>44</v>
      </c>
      <c r="E158" s="3">
        <v>39375</v>
      </c>
      <c r="F158" s="2" t="s">
        <v>414</v>
      </c>
    </row>
    <row r="159" spans="1:6" x14ac:dyDescent="0.2">
      <c r="A159" s="2" t="s">
        <v>246</v>
      </c>
      <c r="B159" s="2" t="s">
        <v>260</v>
      </c>
      <c r="C159" s="2" t="s">
        <v>214</v>
      </c>
      <c r="D159" s="2" t="s">
        <v>44</v>
      </c>
      <c r="E159" s="3">
        <v>39799</v>
      </c>
      <c r="F159" s="2" t="s">
        <v>414</v>
      </c>
    </row>
    <row r="160" spans="1:6" x14ac:dyDescent="0.2">
      <c r="A160" s="2" t="s">
        <v>211</v>
      </c>
      <c r="B160" s="2" t="s">
        <v>228</v>
      </c>
      <c r="C160" s="2" t="s">
        <v>214</v>
      </c>
      <c r="D160" s="2" t="s">
        <v>44</v>
      </c>
      <c r="E160" s="3">
        <v>39828</v>
      </c>
      <c r="F160" s="2" t="s">
        <v>414</v>
      </c>
    </row>
    <row r="161" spans="1:6" x14ac:dyDescent="0.2">
      <c r="A161" s="2" t="s">
        <v>420</v>
      </c>
      <c r="B161" s="2" t="s">
        <v>10</v>
      </c>
      <c r="C161" s="2" t="s">
        <v>214</v>
      </c>
      <c r="D161" s="2" t="s">
        <v>44</v>
      </c>
      <c r="E161" s="3">
        <v>39919</v>
      </c>
      <c r="F161" s="2" t="s">
        <v>56</v>
      </c>
    </row>
    <row r="162" spans="1:6" x14ac:dyDescent="0.2">
      <c r="A162" s="2" t="s">
        <v>429</v>
      </c>
      <c r="B162" s="2" t="s">
        <v>173</v>
      </c>
      <c r="C162" s="2" t="s">
        <v>214</v>
      </c>
      <c r="D162" s="2" t="s">
        <v>44</v>
      </c>
      <c r="E162" s="3">
        <v>39947</v>
      </c>
      <c r="F162" s="2" t="s">
        <v>414</v>
      </c>
    </row>
    <row r="163" spans="1:6" x14ac:dyDescent="0.2">
      <c r="A163" s="2" t="s">
        <v>361</v>
      </c>
      <c r="B163" s="2" t="s">
        <v>310</v>
      </c>
      <c r="C163" s="2" t="s">
        <v>214</v>
      </c>
      <c r="D163" s="2" t="s">
        <v>44</v>
      </c>
      <c r="E163" s="3">
        <v>39967</v>
      </c>
      <c r="F163" s="2" t="s">
        <v>56</v>
      </c>
    </row>
    <row r="164" spans="1:6" x14ac:dyDescent="0.2">
      <c r="A164" s="2" t="s">
        <v>54</v>
      </c>
      <c r="B164" s="2" t="s">
        <v>51</v>
      </c>
      <c r="C164" s="2" t="s">
        <v>214</v>
      </c>
      <c r="D164" s="2" t="s">
        <v>44</v>
      </c>
      <c r="E164" s="3">
        <v>40187</v>
      </c>
      <c r="F164" s="2" t="s">
        <v>56</v>
      </c>
    </row>
    <row r="165" spans="1:6" x14ac:dyDescent="0.2">
      <c r="A165" s="2" t="s">
        <v>16</v>
      </c>
      <c r="B165" s="2" t="s">
        <v>260</v>
      </c>
      <c r="C165" s="2" t="s">
        <v>214</v>
      </c>
      <c r="D165" s="2" t="s">
        <v>44</v>
      </c>
      <c r="E165" s="3">
        <v>40212</v>
      </c>
      <c r="F165" s="2" t="s">
        <v>414</v>
      </c>
    </row>
    <row r="166" spans="1:6" x14ac:dyDescent="0.2">
      <c r="A166" s="2" t="s">
        <v>206</v>
      </c>
      <c r="B166" s="2" t="s">
        <v>408</v>
      </c>
      <c r="C166" s="2" t="s">
        <v>214</v>
      </c>
      <c r="D166" s="2" t="s">
        <v>44</v>
      </c>
      <c r="E166" s="3">
        <v>40313</v>
      </c>
      <c r="F166" s="2" t="s">
        <v>56</v>
      </c>
    </row>
    <row r="167" spans="1:6" x14ac:dyDescent="0.2">
      <c r="A167" s="2" t="s">
        <v>186</v>
      </c>
      <c r="B167" s="2" t="s">
        <v>253</v>
      </c>
      <c r="C167" s="2" t="s">
        <v>214</v>
      </c>
      <c r="D167" s="2" t="s">
        <v>44</v>
      </c>
      <c r="E167" s="3">
        <v>40327</v>
      </c>
      <c r="F167" s="2" t="s">
        <v>56</v>
      </c>
    </row>
    <row r="168" spans="1:6" x14ac:dyDescent="0.2">
      <c r="A168" s="2" t="s">
        <v>15</v>
      </c>
      <c r="B168" s="2" t="s">
        <v>343</v>
      </c>
      <c r="C168" s="2" t="s">
        <v>214</v>
      </c>
      <c r="D168" s="2" t="s">
        <v>44</v>
      </c>
      <c r="E168" s="3">
        <v>40466</v>
      </c>
      <c r="F168" s="2" t="s">
        <v>56</v>
      </c>
    </row>
    <row r="169" spans="1:6" x14ac:dyDescent="0.2">
      <c r="A169" s="2" t="s">
        <v>154</v>
      </c>
      <c r="B169" s="2" t="s">
        <v>143</v>
      </c>
      <c r="C169" s="2" t="s">
        <v>214</v>
      </c>
      <c r="D169" s="2" t="s">
        <v>44</v>
      </c>
      <c r="E169" s="3">
        <v>40485</v>
      </c>
      <c r="F169" s="2" t="s">
        <v>414</v>
      </c>
    </row>
    <row r="170" spans="1:6" x14ac:dyDescent="0.2">
      <c r="A170" s="2" t="s">
        <v>53</v>
      </c>
      <c r="B170" s="2" t="s">
        <v>371</v>
      </c>
      <c r="C170" s="2" t="s">
        <v>214</v>
      </c>
      <c r="D170" s="2" t="s">
        <v>44</v>
      </c>
      <c r="E170" s="3">
        <v>40529</v>
      </c>
      <c r="F170" s="2" t="s">
        <v>56</v>
      </c>
    </row>
    <row r="171" spans="1:6" x14ac:dyDescent="0.2">
      <c r="A171" s="2" t="s">
        <v>555</v>
      </c>
      <c r="B171" s="2" t="s">
        <v>507</v>
      </c>
      <c r="C171" s="2" t="s">
        <v>214</v>
      </c>
      <c r="D171" s="2" t="s">
        <v>44</v>
      </c>
      <c r="E171" s="3">
        <v>40707</v>
      </c>
      <c r="F171" s="2" t="s">
        <v>414</v>
      </c>
    </row>
    <row r="172" spans="1:6" x14ac:dyDescent="0.2">
      <c r="A172" s="2" t="s">
        <v>37</v>
      </c>
      <c r="B172" s="2" t="s">
        <v>554</v>
      </c>
      <c r="C172" s="2" t="s">
        <v>214</v>
      </c>
      <c r="D172" s="2" t="s">
        <v>44</v>
      </c>
      <c r="E172" s="3">
        <v>40753</v>
      </c>
      <c r="F172" s="2" t="s">
        <v>56</v>
      </c>
    </row>
    <row r="173" spans="1:6" x14ac:dyDescent="0.2">
      <c r="A173" s="2" t="s">
        <v>436</v>
      </c>
      <c r="B173" s="2" t="s">
        <v>400</v>
      </c>
      <c r="C173" s="2" t="s">
        <v>214</v>
      </c>
      <c r="D173" s="2" t="s">
        <v>44</v>
      </c>
      <c r="E173" s="3">
        <v>40762</v>
      </c>
      <c r="F173" s="2" t="s">
        <v>56</v>
      </c>
    </row>
    <row r="174" spans="1:6" x14ac:dyDescent="0.2">
      <c r="A174" s="2" t="s">
        <v>6</v>
      </c>
      <c r="B174" s="2" t="s">
        <v>507</v>
      </c>
      <c r="C174" s="2" t="s">
        <v>214</v>
      </c>
      <c r="D174" s="2" t="s">
        <v>44</v>
      </c>
      <c r="E174" s="3">
        <v>40837</v>
      </c>
      <c r="F174" s="2" t="s">
        <v>414</v>
      </c>
    </row>
    <row r="175" spans="1:6" x14ac:dyDescent="0.2">
      <c r="A175" s="2" t="s">
        <v>238</v>
      </c>
      <c r="B175" s="2" t="s">
        <v>344</v>
      </c>
      <c r="C175" s="2" t="s">
        <v>214</v>
      </c>
      <c r="D175" s="2" t="s">
        <v>44</v>
      </c>
      <c r="E175" s="3">
        <v>40874</v>
      </c>
      <c r="F175" s="2" t="s">
        <v>56</v>
      </c>
    </row>
    <row r="176" spans="1:6" x14ac:dyDescent="0.2">
      <c r="A176" s="2" t="s">
        <v>113</v>
      </c>
      <c r="B176" s="2" t="s">
        <v>232</v>
      </c>
      <c r="C176" s="2" t="s">
        <v>214</v>
      </c>
      <c r="D176" s="2" t="s">
        <v>44</v>
      </c>
      <c r="E176" s="3">
        <v>40883</v>
      </c>
      <c r="F176" s="2" t="s">
        <v>56</v>
      </c>
    </row>
    <row r="177" spans="1:6" x14ac:dyDescent="0.2">
      <c r="A177" s="2" t="s">
        <v>119</v>
      </c>
      <c r="B177" s="2" t="s">
        <v>374</v>
      </c>
      <c r="C177" s="2" t="s">
        <v>214</v>
      </c>
      <c r="D177" s="2" t="s">
        <v>44</v>
      </c>
      <c r="E177" s="3">
        <v>40928</v>
      </c>
      <c r="F177" s="2" t="s">
        <v>56</v>
      </c>
    </row>
    <row r="178" spans="1:6" x14ac:dyDescent="0.2">
      <c r="A178" s="2" t="s">
        <v>496</v>
      </c>
      <c r="B178" s="2" t="s">
        <v>400</v>
      </c>
      <c r="C178" s="2" t="s">
        <v>214</v>
      </c>
      <c r="D178" s="2" t="s">
        <v>44</v>
      </c>
      <c r="E178" s="3">
        <v>41000</v>
      </c>
      <c r="F178" s="2" t="s">
        <v>56</v>
      </c>
    </row>
    <row r="179" spans="1:6" x14ac:dyDescent="0.2">
      <c r="A179" s="2" t="s">
        <v>233</v>
      </c>
      <c r="B179" s="2" t="s">
        <v>98</v>
      </c>
      <c r="C179" s="2" t="s">
        <v>214</v>
      </c>
      <c r="D179" s="2" t="s">
        <v>44</v>
      </c>
      <c r="E179" s="3">
        <v>41001</v>
      </c>
      <c r="F179" s="2" t="s">
        <v>56</v>
      </c>
    </row>
    <row r="180" spans="1:6" x14ac:dyDescent="0.2">
      <c r="A180" s="2" t="s">
        <v>301</v>
      </c>
      <c r="B180" s="2" t="s">
        <v>318</v>
      </c>
      <c r="C180" s="2" t="s">
        <v>214</v>
      </c>
      <c r="D180" s="2" t="s">
        <v>44</v>
      </c>
      <c r="E180" s="3">
        <v>41099</v>
      </c>
      <c r="F180" s="2" t="s">
        <v>56</v>
      </c>
    </row>
    <row r="181" spans="1:6" x14ac:dyDescent="0.2">
      <c r="A181" s="2" t="s">
        <v>364</v>
      </c>
      <c r="B181" s="2" t="s">
        <v>337</v>
      </c>
      <c r="C181" s="2" t="s">
        <v>214</v>
      </c>
      <c r="D181" s="2" t="s">
        <v>44</v>
      </c>
      <c r="E181" s="3">
        <v>41128</v>
      </c>
      <c r="F181" s="2" t="s">
        <v>56</v>
      </c>
    </row>
    <row r="182" spans="1:6" x14ac:dyDescent="0.2">
      <c r="A182" s="2" t="s">
        <v>164</v>
      </c>
      <c r="B182" s="2" t="s">
        <v>19</v>
      </c>
      <c r="C182" s="2" t="s">
        <v>5</v>
      </c>
      <c r="D182" s="2" t="s">
        <v>44</v>
      </c>
      <c r="E182" s="3">
        <v>37677</v>
      </c>
      <c r="F182" s="2" t="s">
        <v>56</v>
      </c>
    </row>
    <row r="183" spans="1:6" x14ac:dyDescent="0.2">
      <c r="A183" s="2" t="s">
        <v>223</v>
      </c>
      <c r="B183" s="2" t="s">
        <v>106</v>
      </c>
      <c r="C183" s="2" t="s">
        <v>5</v>
      </c>
      <c r="D183" s="2" t="s">
        <v>44</v>
      </c>
      <c r="E183" s="3">
        <v>37727</v>
      </c>
      <c r="F183" s="2" t="s">
        <v>414</v>
      </c>
    </row>
    <row r="184" spans="1:6" x14ac:dyDescent="0.2">
      <c r="A184" s="2" t="s">
        <v>187</v>
      </c>
      <c r="B184" s="2" t="s">
        <v>153</v>
      </c>
      <c r="C184" s="2" t="s">
        <v>5</v>
      </c>
      <c r="D184" s="2" t="s">
        <v>44</v>
      </c>
      <c r="E184" s="3">
        <v>37883</v>
      </c>
      <c r="F184" s="2" t="s">
        <v>56</v>
      </c>
    </row>
    <row r="185" spans="1:6" x14ac:dyDescent="0.2">
      <c r="A185" s="2" t="s">
        <v>276</v>
      </c>
      <c r="B185" s="2" t="s">
        <v>76</v>
      </c>
      <c r="C185" s="2" t="s">
        <v>5</v>
      </c>
      <c r="D185" s="2" t="s">
        <v>44</v>
      </c>
      <c r="E185" s="3">
        <v>38155</v>
      </c>
      <c r="F185" s="2" t="s">
        <v>56</v>
      </c>
    </row>
    <row r="186" spans="1:6" x14ac:dyDescent="0.2">
      <c r="A186" s="2" t="s">
        <v>145</v>
      </c>
      <c r="B186" s="2" t="s">
        <v>346</v>
      </c>
      <c r="C186" s="2" t="s">
        <v>5</v>
      </c>
      <c r="D186" s="2" t="s">
        <v>44</v>
      </c>
      <c r="E186" s="3">
        <v>38190</v>
      </c>
      <c r="F186" s="2" t="s">
        <v>56</v>
      </c>
    </row>
    <row r="187" spans="1:6" x14ac:dyDescent="0.2">
      <c r="A187" s="2" t="s">
        <v>2</v>
      </c>
      <c r="B187" s="2" t="s">
        <v>530</v>
      </c>
      <c r="C187" s="2" t="s">
        <v>5</v>
      </c>
      <c r="D187" s="2" t="s">
        <v>44</v>
      </c>
      <c r="E187" s="3">
        <v>38527</v>
      </c>
      <c r="F187" s="2" t="s">
        <v>56</v>
      </c>
    </row>
    <row r="188" spans="1:6" x14ac:dyDescent="0.2">
      <c r="A188" s="2" t="s">
        <v>157</v>
      </c>
      <c r="B188" s="2" t="s">
        <v>299</v>
      </c>
      <c r="C188" s="2" t="s">
        <v>5</v>
      </c>
      <c r="D188" s="2" t="s">
        <v>44</v>
      </c>
      <c r="E188" s="3">
        <v>38893</v>
      </c>
      <c r="F188" s="2" t="s">
        <v>414</v>
      </c>
    </row>
    <row r="189" spans="1:6" x14ac:dyDescent="0.2">
      <c r="A189" s="2" t="s">
        <v>324</v>
      </c>
      <c r="B189" s="2" t="s">
        <v>98</v>
      </c>
      <c r="C189" s="2" t="s">
        <v>5</v>
      </c>
      <c r="D189" s="2" t="s">
        <v>44</v>
      </c>
      <c r="E189" s="3">
        <v>38933</v>
      </c>
      <c r="F189" s="2" t="s">
        <v>56</v>
      </c>
    </row>
    <row r="190" spans="1:6" x14ac:dyDescent="0.2">
      <c r="A190" s="2" t="s">
        <v>473</v>
      </c>
      <c r="B190" s="2" t="s">
        <v>30</v>
      </c>
      <c r="C190" s="2" t="s">
        <v>5</v>
      </c>
      <c r="D190" s="2" t="s">
        <v>44</v>
      </c>
      <c r="E190" s="3">
        <v>39117</v>
      </c>
      <c r="F190" s="2" t="s">
        <v>56</v>
      </c>
    </row>
    <row r="191" spans="1:6" x14ac:dyDescent="0.2">
      <c r="A191" s="2" t="s">
        <v>345</v>
      </c>
      <c r="B191" s="2" t="s">
        <v>369</v>
      </c>
      <c r="C191" s="2" t="s">
        <v>5</v>
      </c>
      <c r="D191" s="2" t="s">
        <v>44</v>
      </c>
      <c r="E191" s="3">
        <v>39201</v>
      </c>
      <c r="F191" s="2" t="s">
        <v>56</v>
      </c>
    </row>
    <row r="192" spans="1:6" x14ac:dyDescent="0.2">
      <c r="A192" s="2" t="s">
        <v>41</v>
      </c>
      <c r="B192" s="2" t="s">
        <v>369</v>
      </c>
      <c r="C192" s="2" t="s">
        <v>5</v>
      </c>
      <c r="D192" s="2" t="s">
        <v>44</v>
      </c>
      <c r="E192" s="3">
        <v>40427</v>
      </c>
      <c r="F192" s="2" t="s">
        <v>56</v>
      </c>
    </row>
    <row r="193" spans="1:6" x14ac:dyDescent="0.2">
      <c r="A193" s="2" t="s">
        <v>502</v>
      </c>
      <c r="B193" s="2" t="s">
        <v>257</v>
      </c>
      <c r="C193" s="2" t="s">
        <v>5</v>
      </c>
      <c r="D193" s="2" t="s">
        <v>44</v>
      </c>
      <c r="E193" s="3">
        <v>40441</v>
      </c>
      <c r="F193" s="2" t="s">
        <v>56</v>
      </c>
    </row>
    <row r="194" spans="1:6" x14ac:dyDescent="0.2">
      <c r="A194" s="2" t="s">
        <v>199</v>
      </c>
      <c r="B194" s="2" t="s">
        <v>469</v>
      </c>
      <c r="C194" s="2" t="s">
        <v>5</v>
      </c>
      <c r="D194" s="2" t="s">
        <v>44</v>
      </c>
      <c r="E194" s="3">
        <v>40535</v>
      </c>
      <c r="F194" s="2" t="s">
        <v>414</v>
      </c>
    </row>
    <row r="195" spans="1:6" x14ac:dyDescent="0.2">
      <c r="A195" s="2" t="s">
        <v>533</v>
      </c>
      <c r="B195" s="2" t="s">
        <v>277</v>
      </c>
      <c r="C195" s="2" t="s">
        <v>5</v>
      </c>
      <c r="D195" s="2" t="s">
        <v>44</v>
      </c>
      <c r="E195" s="3">
        <v>40567</v>
      </c>
      <c r="F195" s="2" t="s">
        <v>414</v>
      </c>
    </row>
    <row r="196" spans="1:6" x14ac:dyDescent="0.2">
      <c r="A196" s="2" t="s">
        <v>212</v>
      </c>
      <c r="B196" s="2" t="s">
        <v>285</v>
      </c>
      <c r="C196" s="2" t="s">
        <v>5</v>
      </c>
      <c r="D196" s="2" t="s">
        <v>44</v>
      </c>
      <c r="E196" s="3">
        <v>40671</v>
      </c>
      <c r="F196" s="2" t="s">
        <v>414</v>
      </c>
    </row>
    <row r="197" spans="1:6" x14ac:dyDescent="0.2">
      <c r="A197" s="2" t="s">
        <v>266</v>
      </c>
      <c r="B197" s="2" t="s">
        <v>28</v>
      </c>
      <c r="C197" s="2" t="s">
        <v>5</v>
      </c>
      <c r="D197" s="2" t="s">
        <v>44</v>
      </c>
      <c r="E197" s="3">
        <v>40745</v>
      </c>
      <c r="F197" s="2" t="s">
        <v>414</v>
      </c>
    </row>
    <row r="198" spans="1:6" x14ac:dyDescent="0.2">
      <c r="A198" s="2" t="s">
        <v>4</v>
      </c>
      <c r="B198" s="2" t="s">
        <v>165</v>
      </c>
      <c r="C198" s="2" t="s">
        <v>5</v>
      </c>
      <c r="D198" s="2" t="s">
        <v>44</v>
      </c>
      <c r="E198" s="3">
        <v>40821</v>
      </c>
      <c r="F198" s="2" t="s">
        <v>414</v>
      </c>
    </row>
    <row r="199" spans="1:6" x14ac:dyDescent="0.2">
      <c r="A199" s="2" t="s">
        <v>452</v>
      </c>
      <c r="B199" s="2" t="s">
        <v>483</v>
      </c>
      <c r="C199" s="2" t="s">
        <v>5</v>
      </c>
      <c r="D199" s="2" t="s">
        <v>44</v>
      </c>
      <c r="E199" s="3">
        <v>40823</v>
      </c>
      <c r="F199" s="2" t="s">
        <v>56</v>
      </c>
    </row>
    <row r="200" spans="1:6" x14ac:dyDescent="0.2">
      <c r="A200" s="2" t="s">
        <v>383</v>
      </c>
      <c r="B200" s="2" t="s">
        <v>242</v>
      </c>
      <c r="C200" s="2" t="s">
        <v>5</v>
      </c>
      <c r="D200" s="2" t="s">
        <v>44</v>
      </c>
      <c r="E200" s="3">
        <v>40869</v>
      </c>
      <c r="F200" s="2" t="s">
        <v>414</v>
      </c>
    </row>
    <row r="201" spans="1:6" x14ac:dyDescent="0.2">
      <c r="A201" s="2" t="s">
        <v>510</v>
      </c>
      <c r="B201" s="2" t="s">
        <v>318</v>
      </c>
      <c r="C201" s="2" t="s">
        <v>5</v>
      </c>
      <c r="D201" s="2" t="s">
        <v>44</v>
      </c>
      <c r="E201" s="3">
        <v>40872</v>
      </c>
      <c r="F201" s="2" t="s">
        <v>56</v>
      </c>
    </row>
    <row r="202" spans="1:6" x14ac:dyDescent="0.2">
      <c r="A202" s="2" t="s">
        <v>307</v>
      </c>
      <c r="B202" s="2" t="s">
        <v>544</v>
      </c>
      <c r="C202" s="2" t="s">
        <v>5</v>
      </c>
      <c r="D202" s="2" t="s">
        <v>44</v>
      </c>
      <c r="E202" s="3">
        <v>40889</v>
      </c>
      <c r="F202" s="2" t="s">
        <v>414</v>
      </c>
    </row>
    <row r="203" spans="1:6" x14ac:dyDescent="0.2">
      <c r="A203" s="2" t="s">
        <v>231</v>
      </c>
      <c r="B203" s="2" t="s">
        <v>318</v>
      </c>
      <c r="C203" s="2" t="s">
        <v>5</v>
      </c>
      <c r="D203" s="2" t="s">
        <v>44</v>
      </c>
      <c r="E203" s="3">
        <v>40889</v>
      </c>
      <c r="F203" s="2" t="s">
        <v>56</v>
      </c>
    </row>
    <row r="204" spans="1:6" x14ac:dyDescent="0.2">
      <c r="A204" s="2" t="s">
        <v>116</v>
      </c>
      <c r="B204" s="2" t="s">
        <v>339</v>
      </c>
      <c r="C204" s="2" t="s">
        <v>5</v>
      </c>
      <c r="D204" s="2" t="s">
        <v>44</v>
      </c>
      <c r="E204" s="3">
        <v>40899</v>
      </c>
      <c r="F204" s="2" t="s">
        <v>56</v>
      </c>
    </row>
    <row r="205" spans="1:6" x14ac:dyDescent="0.2">
      <c r="A205" s="2" t="s">
        <v>514</v>
      </c>
      <c r="B205" s="2" t="s">
        <v>348</v>
      </c>
      <c r="C205" s="2" t="s">
        <v>5</v>
      </c>
      <c r="D205" s="2" t="s">
        <v>44</v>
      </c>
      <c r="E205" s="3">
        <v>40909</v>
      </c>
      <c r="F205" s="2" t="s">
        <v>414</v>
      </c>
    </row>
    <row r="206" spans="1:6" x14ac:dyDescent="0.2">
      <c r="A206" s="2" t="s">
        <v>407</v>
      </c>
      <c r="B206" s="2" t="s">
        <v>456</v>
      </c>
      <c r="C206" s="2" t="s">
        <v>5</v>
      </c>
      <c r="D206" s="2" t="s">
        <v>44</v>
      </c>
      <c r="E206" s="3">
        <v>41120</v>
      </c>
      <c r="F206" s="2" t="s">
        <v>56</v>
      </c>
    </row>
    <row r="207" spans="1:6" x14ac:dyDescent="0.2">
      <c r="A207" s="2" t="s">
        <v>481</v>
      </c>
      <c r="B207" s="2" t="s">
        <v>319</v>
      </c>
      <c r="C207" s="2" t="s">
        <v>5</v>
      </c>
      <c r="D207" s="2" t="s">
        <v>44</v>
      </c>
      <c r="E207" s="3">
        <v>41129</v>
      </c>
      <c r="F207" s="2" t="s">
        <v>56</v>
      </c>
    </row>
    <row r="208" spans="1:6" x14ac:dyDescent="0.2">
      <c r="A208" s="2" t="s">
        <v>495</v>
      </c>
      <c r="B208" s="18" t="s">
        <v>152</v>
      </c>
      <c r="C208" s="2" t="s">
        <v>551</v>
      </c>
      <c r="D208" s="2" t="s">
        <v>409</v>
      </c>
      <c r="E208" s="3">
        <v>37476</v>
      </c>
      <c r="F208" s="2" t="s">
        <v>414</v>
      </c>
    </row>
    <row r="209" spans="1:6" x14ac:dyDescent="0.2">
      <c r="A209" s="2" t="s">
        <v>23</v>
      </c>
      <c r="B209" s="2" t="s">
        <v>375</v>
      </c>
      <c r="C209" s="2" t="s">
        <v>551</v>
      </c>
      <c r="D209" s="2" t="s">
        <v>409</v>
      </c>
      <c r="E209" s="3">
        <v>37746</v>
      </c>
      <c r="F209" s="2" t="s">
        <v>414</v>
      </c>
    </row>
    <row r="210" spans="1:6" x14ac:dyDescent="0.2">
      <c r="A210" s="2" t="s">
        <v>251</v>
      </c>
      <c r="B210" s="2" t="s">
        <v>152</v>
      </c>
      <c r="C210" s="2" t="s">
        <v>551</v>
      </c>
      <c r="D210" s="2" t="s">
        <v>409</v>
      </c>
      <c r="E210" s="3">
        <v>37811</v>
      </c>
      <c r="F210" s="2" t="s">
        <v>414</v>
      </c>
    </row>
    <row r="211" spans="1:6" x14ac:dyDescent="0.2">
      <c r="A211" s="2" t="s">
        <v>52</v>
      </c>
      <c r="B211" s="2" t="s">
        <v>229</v>
      </c>
      <c r="C211" s="2" t="s">
        <v>551</v>
      </c>
      <c r="D211" s="2" t="s">
        <v>409</v>
      </c>
      <c r="E211" s="3">
        <v>37839</v>
      </c>
      <c r="F211" s="2" t="s">
        <v>414</v>
      </c>
    </row>
    <row r="212" spans="1:6" x14ac:dyDescent="0.2">
      <c r="A212" s="2" t="s">
        <v>290</v>
      </c>
      <c r="B212" s="2" t="s">
        <v>181</v>
      </c>
      <c r="C212" s="2" t="s">
        <v>551</v>
      </c>
      <c r="D212" s="2" t="s">
        <v>409</v>
      </c>
      <c r="E212" s="3">
        <v>37941</v>
      </c>
      <c r="F212" s="2" t="s">
        <v>56</v>
      </c>
    </row>
    <row r="213" spans="1:6" x14ac:dyDescent="0.2">
      <c r="A213" s="2" t="s">
        <v>322</v>
      </c>
      <c r="B213" s="2" t="s">
        <v>43</v>
      </c>
      <c r="C213" s="2" t="s">
        <v>551</v>
      </c>
      <c r="D213" s="2" t="s">
        <v>409</v>
      </c>
      <c r="E213" s="3">
        <v>38006</v>
      </c>
      <c r="F213" s="2" t="s">
        <v>414</v>
      </c>
    </row>
    <row r="214" spans="1:6" x14ac:dyDescent="0.2">
      <c r="A214" s="2" t="s">
        <v>527</v>
      </c>
      <c r="B214" s="2" t="s">
        <v>58</v>
      </c>
      <c r="C214" s="2" t="s">
        <v>551</v>
      </c>
      <c r="D214" s="2" t="s">
        <v>409</v>
      </c>
      <c r="E214" s="3">
        <v>38036</v>
      </c>
      <c r="F214" s="2" t="s">
        <v>414</v>
      </c>
    </row>
    <row r="215" spans="1:6" x14ac:dyDescent="0.2">
      <c r="A215" s="2" t="s">
        <v>275</v>
      </c>
      <c r="B215" s="2" t="s">
        <v>291</v>
      </c>
      <c r="C215" s="2" t="s">
        <v>551</v>
      </c>
      <c r="D215" s="2" t="s">
        <v>409</v>
      </c>
      <c r="E215" s="3">
        <v>38055</v>
      </c>
      <c r="F215" s="2" t="s">
        <v>56</v>
      </c>
    </row>
    <row r="216" spans="1:6" x14ac:dyDescent="0.2">
      <c r="A216" s="2" t="s">
        <v>215</v>
      </c>
      <c r="B216" s="2" t="s">
        <v>98</v>
      </c>
      <c r="C216" s="2" t="s">
        <v>551</v>
      </c>
      <c r="D216" s="2" t="s">
        <v>409</v>
      </c>
      <c r="E216" s="3">
        <v>38080</v>
      </c>
      <c r="F216" s="2" t="s">
        <v>56</v>
      </c>
    </row>
    <row r="217" spans="1:6" x14ac:dyDescent="0.2">
      <c r="A217" s="2" t="s">
        <v>27</v>
      </c>
      <c r="B217" s="2" t="s">
        <v>142</v>
      </c>
      <c r="C217" s="2" t="s">
        <v>551</v>
      </c>
      <c r="D217" s="2" t="s">
        <v>409</v>
      </c>
      <c r="E217" s="3">
        <v>38110</v>
      </c>
      <c r="F217" s="2" t="s">
        <v>56</v>
      </c>
    </row>
    <row r="218" spans="1:6" x14ac:dyDescent="0.2">
      <c r="A218" s="2" t="s">
        <v>529</v>
      </c>
      <c r="B218" s="2" t="s">
        <v>535</v>
      </c>
      <c r="C218" s="2" t="s">
        <v>551</v>
      </c>
      <c r="D218" s="2" t="s">
        <v>409</v>
      </c>
      <c r="E218" s="3">
        <v>38118</v>
      </c>
      <c r="F218" s="2" t="s">
        <v>414</v>
      </c>
    </row>
    <row r="219" spans="1:6" x14ac:dyDescent="0.2">
      <c r="A219" s="2" t="s">
        <v>550</v>
      </c>
      <c r="B219" s="2" t="s">
        <v>138</v>
      </c>
      <c r="C219" s="2" t="s">
        <v>551</v>
      </c>
      <c r="D219" s="2" t="s">
        <v>409</v>
      </c>
      <c r="E219" s="3">
        <v>38134</v>
      </c>
      <c r="F219" s="2" t="s">
        <v>414</v>
      </c>
    </row>
    <row r="220" spans="1:6" x14ac:dyDescent="0.2">
      <c r="A220" s="2" t="s">
        <v>334</v>
      </c>
      <c r="B220" s="2" t="s">
        <v>293</v>
      </c>
      <c r="C220" s="2" t="s">
        <v>551</v>
      </c>
      <c r="D220" s="2" t="s">
        <v>409</v>
      </c>
      <c r="E220" s="3">
        <v>38137</v>
      </c>
      <c r="F220" s="2" t="s">
        <v>56</v>
      </c>
    </row>
    <row r="221" spans="1:6" x14ac:dyDescent="0.2">
      <c r="A221" s="2" t="s">
        <v>49</v>
      </c>
      <c r="B221" s="2" t="s">
        <v>413</v>
      </c>
      <c r="C221" s="2" t="s">
        <v>551</v>
      </c>
      <c r="D221" s="2" t="s">
        <v>409</v>
      </c>
      <c r="E221" s="3">
        <v>38201</v>
      </c>
      <c r="F221" s="2" t="s">
        <v>414</v>
      </c>
    </row>
    <row r="222" spans="1:6" x14ac:dyDescent="0.2">
      <c r="A222" s="2" t="s">
        <v>470</v>
      </c>
      <c r="B222" s="2" t="s">
        <v>261</v>
      </c>
      <c r="C222" s="2" t="s">
        <v>551</v>
      </c>
      <c r="D222" s="2" t="s">
        <v>409</v>
      </c>
      <c r="E222" s="3">
        <v>38227</v>
      </c>
      <c r="F222" s="2" t="s">
        <v>414</v>
      </c>
    </row>
    <row r="223" spans="1:6" x14ac:dyDescent="0.2">
      <c r="A223" s="2" t="s">
        <v>437</v>
      </c>
      <c r="B223" s="2" t="s">
        <v>374</v>
      </c>
      <c r="C223" s="2" t="s">
        <v>551</v>
      </c>
      <c r="D223" s="2" t="s">
        <v>409</v>
      </c>
      <c r="E223" s="3">
        <v>38291</v>
      </c>
      <c r="F223" s="2" t="s">
        <v>56</v>
      </c>
    </row>
    <row r="224" spans="1:6" x14ac:dyDescent="0.2">
      <c r="A224" s="2" t="s">
        <v>364</v>
      </c>
      <c r="B224" s="2" t="s">
        <v>455</v>
      </c>
      <c r="C224" s="2" t="s">
        <v>551</v>
      </c>
      <c r="D224" s="2" t="s">
        <v>409</v>
      </c>
      <c r="E224" s="3">
        <v>38320</v>
      </c>
      <c r="F224" s="2" t="s">
        <v>56</v>
      </c>
    </row>
    <row r="225" spans="1:6" x14ac:dyDescent="0.2">
      <c r="A225" s="2" t="s">
        <v>308</v>
      </c>
      <c r="B225" s="2" t="s">
        <v>343</v>
      </c>
      <c r="C225" s="2" t="s">
        <v>551</v>
      </c>
      <c r="D225" s="2" t="s">
        <v>409</v>
      </c>
      <c r="E225" s="3">
        <v>38329</v>
      </c>
      <c r="F225" s="2" t="s">
        <v>56</v>
      </c>
    </row>
    <row r="226" spans="1:6" x14ac:dyDescent="0.2">
      <c r="A226" s="2" t="s">
        <v>347</v>
      </c>
      <c r="B226" s="2" t="s">
        <v>285</v>
      </c>
      <c r="C226" s="2" t="s">
        <v>551</v>
      </c>
      <c r="D226" s="2" t="s">
        <v>409</v>
      </c>
      <c r="E226" s="3">
        <v>38364</v>
      </c>
      <c r="F226" s="2" t="s">
        <v>414</v>
      </c>
    </row>
    <row r="227" spans="1:6" x14ac:dyDescent="0.2">
      <c r="A227" s="2" t="s">
        <v>312</v>
      </c>
      <c r="B227" s="2" t="s">
        <v>518</v>
      </c>
      <c r="C227" s="2" t="s">
        <v>551</v>
      </c>
      <c r="D227" s="2" t="s">
        <v>409</v>
      </c>
      <c r="E227" s="3">
        <v>38413</v>
      </c>
      <c r="F227" s="2" t="s">
        <v>56</v>
      </c>
    </row>
    <row r="228" spans="1:6" x14ac:dyDescent="0.2">
      <c r="A228" s="2" t="s">
        <v>500</v>
      </c>
      <c r="B228" s="2" t="s">
        <v>544</v>
      </c>
      <c r="C228" s="2" t="s">
        <v>551</v>
      </c>
      <c r="D228" s="2" t="s">
        <v>409</v>
      </c>
      <c r="E228" s="3">
        <v>38453</v>
      </c>
      <c r="F228" s="2" t="s">
        <v>414</v>
      </c>
    </row>
    <row r="229" spans="1:6" x14ac:dyDescent="0.2">
      <c r="A229" s="2" t="s">
        <v>272</v>
      </c>
      <c r="B229" s="2" t="s">
        <v>291</v>
      </c>
      <c r="C229" s="2" t="s">
        <v>551</v>
      </c>
      <c r="D229" s="2" t="s">
        <v>409</v>
      </c>
      <c r="E229" s="3">
        <v>38473</v>
      </c>
      <c r="F229" s="2" t="s">
        <v>56</v>
      </c>
    </row>
    <row r="230" spans="1:6" x14ac:dyDescent="0.2">
      <c r="A230" s="2" t="s">
        <v>162</v>
      </c>
      <c r="B230" s="2" t="s">
        <v>325</v>
      </c>
      <c r="C230" s="2" t="s">
        <v>551</v>
      </c>
      <c r="D230" s="2" t="s">
        <v>409</v>
      </c>
      <c r="E230" s="3">
        <v>38490</v>
      </c>
      <c r="F230" s="2" t="s">
        <v>56</v>
      </c>
    </row>
    <row r="231" spans="1:6" x14ac:dyDescent="0.2">
      <c r="A231" s="2" t="s">
        <v>448</v>
      </c>
      <c r="B231" s="2" t="s">
        <v>58</v>
      </c>
      <c r="C231" s="2" t="s">
        <v>551</v>
      </c>
      <c r="D231" s="2" t="s">
        <v>409</v>
      </c>
      <c r="E231" s="3">
        <v>38530</v>
      </c>
      <c r="F231" s="2" t="s">
        <v>414</v>
      </c>
    </row>
    <row r="232" spans="1:6" x14ac:dyDescent="0.2">
      <c r="A232" s="2" t="s">
        <v>17</v>
      </c>
      <c r="B232" s="2" t="s">
        <v>152</v>
      </c>
      <c r="C232" s="2" t="s">
        <v>551</v>
      </c>
      <c r="D232" s="2" t="s">
        <v>409</v>
      </c>
      <c r="E232" s="3">
        <v>38544</v>
      </c>
      <c r="F232" s="2" t="s">
        <v>414</v>
      </c>
    </row>
    <row r="233" spans="1:6" x14ac:dyDescent="0.2">
      <c r="A233" s="2" t="s">
        <v>222</v>
      </c>
      <c r="B233" s="2" t="s">
        <v>127</v>
      </c>
      <c r="C233" s="2" t="s">
        <v>551</v>
      </c>
      <c r="D233" s="2" t="s">
        <v>409</v>
      </c>
      <c r="E233" s="3">
        <v>38549</v>
      </c>
      <c r="F233" s="2" t="s">
        <v>56</v>
      </c>
    </row>
    <row r="234" spans="1:6" x14ac:dyDescent="0.2">
      <c r="A234" s="2" t="s">
        <v>421</v>
      </c>
      <c r="B234" s="2" t="s">
        <v>544</v>
      </c>
      <c r="C234" s="2" t="s">
        <v>551</v>
      </c>
      <c r="D234" s="2" t="s">
        <v>409</v>
      </c>
      <c r="E234" s="3">
        <v>38557</v>
      </c>
      <c r="F234" s="2" t="s">
        <v>414</v>
      </c>
    </row>
    <row r="235" spans="1:6" x14ac:dyDescent="0.2">
      <c r="A235" s="2" t="s">
        <v>280</v>
      </c>
      <c r="B235" s="2" t="s">
        <v>318</v>
      </c>
      <c r="C235" s="2" t="s">
        <v>78</v>
      </c>
      <c r="D235" s="2" t="s">
        <v>409</v>
      </c>
      <c r="E235" s="3">
        <v>37368</v>
      </c>
      <c r="F235" s="2" t="s">
        <v>56</v>
      </c>
    </row>
    <row r="236" spans="1:6" x14ac:dyDescent="0.2">
      <c r="A236" s="2" t="s">
        <v>112</v>
      </c>
      <c r="B236" s="2" t="s">
        <v>26</v>
      </c>
      <c r="C236" s="2" t="s">
        <v>78</v>
      </c>
      <c r="D236" s="2" t="s">
        <v>409</v>
      </c>
      <c r="E236" s="3">
        <v>37634</v>
      </c>
      <c r="F236" s="2" t="s">
        <v>414</v>
      </c>
    </row>
    <row r="237" spans="1:6" x14ac:dyDescent="0.2">
      <c r="A237" s="2" t="s">
        <v>406</v>
      </c>
      <c r="B237" s="2" t="s">
        <v>138</v>
      </c>
      <c r="C237" s="2" t="s">
        <v>78</v>
      </c>
      <c r="D237" s="2" t="s">
        <v>409</v>
      </c>
      <c r="E237" s="3">
        <v>37731</v>
      </c>
      <c r="F237" s="2" t="s">
        <v>414</v>
      </c>
    </row>
    <row r="238" spans="1:6" x14ac:dyDescent="0.2">
      <c r="A238" s="2" t="s">
        <v>302</v>
      </c>
      <c r="B238" s="2" t="s">
        <v>143</v>
      </c>
      <c r="C238" s="2" t="s">
        <v>78</v>
      </c>
      <c r="D238" s="2" t="s">
        <v>409</v>
      </c>
      <c r="E238" s="3">
        <v>37799</v>
      </c>
      <c r="F238" s="2" t="s">
        <v>414</v>
      </c>
    </row>
    <row r="239" spans="1:6" x14ac:dyDescent="0.2">
      <c r="A239" s="2" t="s">
        <v>307</v>
      </c>
      <c r="B239" s="2" t="s">
        <v>507</v>
      </c>
      <c r="C239" s="2" t="s">
        <v>78</v>
      </c>
      <c r="D239" s="2" t="s">
        <v>409</v>
      </c>
      <c r="E239" s="3">
        <v>37821</v>
      </c>
      <c r="F239" s="2" t="s">
        <v>414</v>
      </c>
    </row>
    <row r="240" spans="1:6" x14ac:dyDescent="0.2">
      <c r="A240" s="2" t="s">
        <v>201</v>
      </c>
      <c r="B240" s="2" t="s">
        <v>111</v>
      </c>
      <c r="C240" s="2" t="s">
        <v>78</v>
      </c>
      <c r="D240" s="2" t="s">
        <v>409</v>
      </c>
      <c r="E240" s="3">
        <v>37831</v>
      </c>
      <c r="F240" s="2" t="s">
        <v>414</v>
      </c>
    </row>
    <row r="241" spans="1:6" x14ac:dyDescent="0.2">
      <c r="A241" s="2" t="s">
        <v>525</v>
      </c>
      <c r="B241" s="2" t="s">
        <v>98</v>
      </c>
      <c r="C241" s="2" t="s">
        <v>78</v>
      </c>
      <c r="D241" s="2" t="s">
        <v>409</v>
      </c>
      <c r="E241" s="3">
        <v>37873</v>
      </c>
      <c r="F241" s="2" t="s">
        <v>56</v>
      </c>
    </row>
    <row r="242" spans="1:6" x14ac:dyDescent="0.2">
      <c r="A242" s="2" t="s">
        <v>537</v>
      </c>
      <c r="B242" s="2" t="s">
        <v>278</v>
      </c>
      <c r="C242" s="2" t="s">
        <v>78</v>
      </c>
      <c r="D242" s="2" t="s">
        <v>409</v>
      </c>
      <c r="E242" s="3">
        <v>37909</v>
      </c>
      <c r="F242" s="2" t="s">
        <v>414</v>
      </c>
    </row>
    <row r="243" spans="1:6" x14ac:dyDescent="0.2">
      <c r="A243" s="2" t="s">
        <v>1</v>
      </c>
      <c r="B243" s="2" t="s">
        <v>283</v>
      </c>
      <c r="C243" s="2" t="s">
        <v>78</v>
      </c>
      <c r="D243" s="2" t="s">
        <v>409</v>
      </c>
      <c r="E243" s="3">
        <v>37979</v>
      </c>
      <c r="F243" s="2" t="s">
        <v>414</v>
      </c>
    </row>
    <row r="244" spans="1:6" x14ac:dyDescent="0.2">
      <c r="A244" s="2" t="s">
        <v>73</v>
      </c>
      <c r="B244" s="2" t="s">
        <v>309</v>
      </c>
      <c r="C244" s="2" t="s">
        <v>78</v>
      </c>
      <c r="D244" s="2" t="s">
        <v>409</v>
      </c>
      <c r="E244" s="3">
        <v>37992</v>
      </c>
      <c r="F244" s="2" t="s">
        <v>56</v>
      </c>
    </row>
    <row r="245" spans="1:6" x14ac:dyDescent="0.2">
      <c r="A245" s="2" t="s">
        <v>274</v>
      </c>
      <c r="B245" s="2" t="s">
        <v>102</v>
      </c>
      <c r="C245" s="2" t="s">
        <v>78</v>
      </c>
      <c r="D245" s="2" t="s">
        <v>409</v>
      </c>
      <c r="E245" s="3">
        <v>38006</v>
      </c>
      <c r="F245" s="2" t="s">
        <v>414</v>
      </c>
    </row>
    <row r="246" spans="1:6" x14ac:dyDescent="0.2">
      <c r="A246" s="2" t="s">
        <v>350</v>
      </c>
      <c r="B246" s="2" t="s">
        <v>102</v>
      </c>
      <c r="C246" s="2" t="s">
        <v>78</v>
      </c>
      <c r="D246" s="2" t="s">
        <v>409</v>
      </c>
      <c r="E246" s="3">
        <v>38055</v>
      </c>
      <c r="F246" s="2" t="s">
        <v>414</v>
      </c>
    </row>
    <row r="247" spans="1:6" x14ac:dyDescent="0.2">
      <c r="A247" s="2" t="s">
        <v>129</v>
      </c>
      <c r="B247" s="2" t="s">
        <v>140</v>
      </c>
      <c r="C247" s="2" t="s">
        <v>78</v>
      </c>
      <c r="D247" s="2" t="s">
        <v>409</v>
      </c>
      <c r="E247" s="3">
        <v>38055</v>
      </c>
      <c r="F247" s="2" t="s">
        <v>56</v>
      </c>
    </row>
    <row r="248" spans="1:6" x14ac:dyDescent="0.2">
      <c r="A248" s="2" t="s">
        <v>110</v>
      </c>
      <c r="B248" s="2" t="s">
        <v>143</v>
      </c>
      <c r="C248" s="2" t="s">
        <v>78</v>
      </c>
      <c r="D248" s="2" t="s">
        <v>409</v>
      </c>
      <c r="E248" s="3">
        <v>38140</v>
      </c>
      <c r="F248" s="2" t="s">
        <v>414</v>
      </c>
    </row>
    <row r="249" spans="1:6" x14ac:dyDescent="0.2">
      <c r="A249" s="2" t="s">
        <v>379</v>
      </c>
      <c r="B249" s="2" t="s">
        <v>257</v>
      </c>
      <c r="C249" s="2" t="s">
        <v>78</v>
      </c>
      <c r="D249" s="2" t="s">
        <v>409</v>
      </c>
      <c r="E249" s="3">
        <v>38211</v>
      </c>
      <c r="F249" s="2" t="s">
        <v>56</v>
      </c>
    </row>
    <row r="250" spans="1:6" x14ac:dyDescent="0.2">
      <c r="A250" s="2" t="s">
        <v>479</v>
      </c>
      <c r="B250" s="2" t="s">
        <v>192</v>
      </c>
      <c r="C250" s="2" t="s">
        <v>78</v>
      </c>
      <c r="D250" s="2" t="s">
        <v>409</v>
      </c>
      <c r="E250" s="3">
        <v>38315</v>
      </c>
      <c r="F250" s="2" t="s">
        <v>414</v>
      </c>
    </row>
    <row r="251" spans="1:6" x14ac:dyDescent="0.2">
      <c r="A251" s="2" t="s">
        <v>18</v>
      </c>
      <c r="B251" s="2" t="s">
        <v>138</v>
      </c>
      <c r="C251" s="2" t="s">
        <v>78</v>
      </c>
      <c r="D251" s="2" t="s">
        <v>409</v>
      </c>
      <c r="E251" s="3">
        <v>38369</v>
      </c>
      <c r="F251" s="2" t="s">
        <v>414</v>
      </c>
    </row>
    <row r="252" spans="1:6" x14ac:dyDescent="0.2">
      <c r="A252" s="2" t="s">
        <v>474</v>
      </c>
      <c r="B252" s="2" t="s">
        <v>486</v>
      </c>
      <c r="C252" s="2" t="s">
        <v>78</v>
      </c>
      <c r="D252" s="2" t="s">
        <v>409</v>
      </c>
      <c r="E252" s="3">
        <v>38394</v>
      </c>
      <c r="F252" s="2" t="s">
        <v>56</v>
      </c>
    </row>
    <row r="253" spans="1:6" x14ac:dyDescent="0.2">
      <c r="A253" s="2" t="s">
        <v>146</v>
      </c>
      <c r="B253" s="2" t="s">
        <v>513</v>
      </c>
      <c r="C253" s="2" t="s">
        <v>78</v>
      </c>
      <c r="D253" s="2" t="s">
        <v>409</v>
      </c>
      <c r="E253" s="3">
        <v>38404</v>
      </c>
      <c r="F253" s="2" t="s">
        <v>56</v>
      </c>
    </row>
    <row r="254" spans="1:6" x14ac:dyDescent="0.2">
      <c r="A254" s="2" t="s">
        <v>50</v>
      </c>
      <c r="B254" s="2" t="s">
        <v>413</v>
      </c>
      <c r="C254" s="2" t="s">
        <v>78</v>
      </c>
      <c r="D254" s="2" t="s">
        <v>409</v>
      </c>
      <c r="E254" s="3">
        <v>38421</v>
      </c>
      <c r="F254" s="2" t="s">
        <v>414</v>
      </c>
    </row>
    <row r="255" spans="1:6" x14ac:dyDescent="0.2">
      <c r="A255" s="2" t="s">
        <v>297</v>
      </c>
      <c r="B255" s="2" t="s">
        <v>444</v>
      </c>
      <c r="C255" s="2" t="s">
        <v>78</v>
      </c>
      <c r="D255" s="2" t="s">
        <v>409</v>
      </c>
      <c r="E255" s="3">
        <v>38441</v>
      </c>
      <c r="F255" s="2" t="s">
        <v>56</v>
      </c>
    </row>
    <row r="256" spans="1:6" x14ac:dyDescent="0.2">
      <c r="A256" s="2" t="s">
        <v>270</v>
      </c>
      <c r="B256" s="2" t="s">
        <v>521</v>
      </c>
      <c r="C256" s="2" t="s">
        <v>78</v>
      </c>
      <c r="D256" s="2" t="s">
        <v>409</v>
      </c>
      <c r="E256" s="3">
        <v>38496</v>
      </c>
      <c r="F256" s="2" t="s">
        <v>56</v>
      </c>
    </row>
    <row r="257" spans="1:6" x14ac:dyDescent="0.2">
      <c r="A257" s="2" t="s">
        <v>87</v>
      </c>
      <c r="B257" s="2" t="s">
        <v>455</v>
      </c>
      <c r="C257" s="2" t="s">
        <v>78</v>
      </c>
      <c r="D257" s="2" t="s">
        <v>409</v>
      </c>
      <c r="E257" s="3">
        <v>38563</v>
      </c>
      <c r="F257" s="2" t="s">
        <v>56</v>
      </c>
    </row>
    <row r="258" spans="1:6" x14ac:dyDescent="0.2">
      <c r="A258" s="2" t="s">
        <v>147</v>
      </c>
      <c r="B258" s="2" t="s">
        <v>400</v>
      </c>
      <c r="C258" s="2" t="s">
        <v>78</v>
      </c>
      <c r="D258" s="2" t="s">
        <v>409</v>
      </c>
      <c r="E258" s="3">
        <v>38564</v>
      </c>
      <c r="F258" s="2" t="s">
        <v>56</v>
      </c>
    </row>
    <row r="259" spans="1:6" x14ac:dyDescent="0.2">
      <c r="A259" s="2" t="s">
        <v>466</v>
      </c>
      <c r="B259" s="2" t="s">
        <v>369</v>
      </c>
      <c r="C259" s="2" t="s">
        <v>78</v>
      </c>
      <c r="D259" s="2" t="s">
        <v>409</v>
      </c>
      <c r="E259" s="3">
        <v>38573</v>
      </c>
      <c r="F259" s="2" t="s">
        <v>56</v>
      </c>
    </row>
    <row r="260" spans="1:6" x14ac:dyDescent="0.2">
      <c r="A260" s="2" t="s">
        <v>32</v>
      </c>
      <c r="B260" s="2" t="s">
        <v>142</v>
      </c>
      <c r="C260" s="2" t="s">
        <v>390</v>
      </c>
      <c r="D260" s="2" t="s">
        <v>540</v>
      </c>
      <c r="E260" s="3">
        <v>39782</v>
      </c>
      <c r="F260" s="2" t="s">
        <v>56</v>
      </c>
    </row>
    <row r="261" spans="1:6" x14ac:dyDescent="0.2">
      <c r="A261" s="2" t="s">
        <v>317</v>
      </c>
      <c r="B261" s="2" t="s">
        <v>425</v>
      </c>
      <c r="C261" s="2" t="s">
        <v>390</v>
      </c>
      <c r="D261" s="2" t="s">
        <v>540</v>
      </c>
      <c r="E261" s="3">
        <v>39973</v>
      </c>
      <c r="F261" s="2" t="s">
        <v>414</v>
      </c>
    </row>
    <row r="262" spans="1:6" x14ac:dyDescent="0.2">
      <c r="A262" s="2" t="s">
        <v>122</v>
      </c>
      <c r="B262" s="2" t="s">
        <v>102</v>
      </c>
      <c r="C262" s="2" t="s">
        <v>390</v>
      </c>
      <c r="D262" s="2" t="s">
        <v>540</v>
      </c>
      <c r="E262" s="3">
        <v>40003</v>
      </c>
      <c r="F262" s="2" t="s">
        <v>414</v>
      </c>
    </row>
    <row r="263" spans="1:6" x14ac:dyDescent="0.2">
      <c r="A263" s="2" t="s">
        <v>550</v>
      </c>
      <c r="B263" s="2" t="s">
        <v>102</v>
      </c>
      <c r="C263" s="2" t="s">
        <v>390</v>
      </c>
      <c r="D263" s="2" t="s">
        <v>540</v>
      </c>
      <c r="E263" s="3">
        <v>40058</v>
      </c>
      <c r="F263" s="2" t="s">
        <v>414</v>
      </c>
    </row>
    <row r="264" spans="1:6" x14ac:dyDescent="0.2">
      <c r="A264" s="2" t="s">
        <v>460</v>
      </c>
      <c r="B264" s="2" t="s">
        <v>413</v>
      </c>
      <c r="C264" s="2" t="s">
        <v>390</v>
      </c>
      <c r="D264" s="2" t="s">
        <v>540</v>
      </c>
      <c r="E264" s="3">
        <v>40151</v>
      </c>
      <c r="F264" s="2" t="s">
        <v>414</v>
      </c>
    </row>
    <row r="265" spans="1:6" x14ac:dyDescent="0.2">
      <c r="A265" s="2" t="s">
        <v>427</v>
      </c>
      <c r="B265" s="2" t="s">
        <v>461</v>
      </c>
      <c r="C265" s="2" t="s">
        <v>390</v>
      </c>
      <c r="D265" s="2" t="s">
        <v>540</v>
      </c>
      <c r="E265" s="3">
        <v>40168</v>
      </c>
      <c r="F265" s="2" t="s">
        <v>56</v>
      </c>
    </row>
    <row r="266" spans="1:6" x14ac:dyDescent="0.2">
      <c r="A266" s="2" t="s">
        <v>131</v>
      </c>
      <c r="B266" s="2" t="s">
        <v>143</v>
      </c>
      <c r="C266" s="2" t="s">
        <v>390</v>
      </c>
      <c r="D266" s="2" t="s">
        <v>540</v>
      </c>
      <c r="E266" s="3">
        <v>40190</v>
      </c>
      <c r="F266" s="2" t="s">
        <v>414</v>
      </c>
    </row>
    <row r="267" spans="1:6" x14ac:dyDescent="0.2">
      <c r="A267" s="2" t="s">
        <v>95</v>
      </c>
      <c r="B267" s="2" t="s">
        <v>444</v>
      </c>
      <c r="C267" s="2" t="s">
        <v>390</v>
      </c>
      <c r="D267" s="2" t="s">
        <v>540</v>
      </c>
      <c r="E267" s="3">
        <v>40218</v>
      </c>
      <c r="F267" s="2" t="s">
        <v>56</v>
      </c>
    </row>
    <row r="268" spans="1:6" x14ac:dyDescent="0.2">
      <c r="A268" s="2" t="s">
        <v>202</v>
      </c>
      <c r="B268" s="2" t="s">
        <v>374</v>
      </c>
      <c r="C268" s="2" t="s">
        <v>390</v>
      </c>
      <c r="D268" s="2" t="s">
        <v>540</v>
      </c>
      <c r="E268" s="3">
        <v>40225</v>
      </c>
      <c r="F268" s="2" t="s">
        <v>56</v>
      </c>
    </row>
    <row r="269" spans="1:6" x14ac:dyDescent="0.2">
      <c r="A269" s="2" t="s">
        <v>45</v>
      </c>
      <c r="B269" s="2" t="s">
        <v>408</v>
      </c>
      <c r="C269" s="2" t="s">
        <v>390</v>
      </c>
      <c r="D269" s="2" t="s">
        <v>540</v>
      </c>
      <c r="E269" s="3">
        <v>40255</v>
      </c>
      <c r="F269" s="2" t="s">
        <v>56</v>
      </c>
    </row>
    <row r="270" spans="1:6" x14ac:dyDescent="0.2">
      <c r="A270" s="2" t="s">
        <v>396</v>
      </c>
      <c r="B270" s="2" t="s">
        <v>518</v>
      </c>
      <c r="C270" s="2" t="s">
        <v>390</v>
      </c>
      <c r="D270" s="2" t="s">
        <v>540</v>
      </c>
      <c r="E270" s="3">
        <v>40260</v>
      </c>
      <c r="F270" s="2" t="s">
        <v>56</v>
      </c>
    </row>
    <row r="271" spans="1:6" x14ac:dyDescent="0.2">
      <c r="A271" s="2" t="s">
        <v>522</v>
      </c>
      <c r="B271" s="2" t="s">
        <v>299</v>
      </c>
      <c r="C271" s="2" t="s">
        <v>390</v>
      </c>
      <c r="D271" s="2" t="s">
        <v>540</v>
      </c>
      <c r="E271" s="3">
        <v>40280</v>
      </c>
      <c r="F271" s="2" t="s">
        <v>414</v>
      </c>
    </row>
    <row r="272" spans="1:6" x14ac:dyDescent="0.2">
      <c r="A272" s="2" t="s">
        <v>421</v>
      </c>
      <c r="B272" s="2" t="s">
        <v>546</v>
      </c>
      <c r="C272" s="2" t="s">
        <v>390</v>
      </c>
      <c r="D272" s="2" t="s">
        <v>540</v>
      </c>
      <c r="E272" s="3">
        <v>40324</v>
      </c>
      <c r="F272" s="2" t="s">
        <v>414</v>
      </c>
    </row>
    <row r="273" spans="1:6" x14ac:dyDescent="0.2">
      <c r="A273" s="2" t="s">
        <v>370</v>
      </c>
      <c r="B273" s="2" t="s">
        <v>337</v>
      </c>
      <c r="C273" s="2" t="s">
        <v>390</v>
      </c>
      <c r="D273" s="2" t="s">
        <v>540</v>
      </c>
      <c r="E273" s="3">
        <v>40338</v>
      </c>
      <c r="F273" s="2" t="s">
        <v>56</v>
      </c>
    </row>
    <row r="274" spans="1:6" x14ac:dyDescent="0.2">
      <c r="A274" s="2" t="s">
        <v>548</v>
      </c>
      <c r="B274" s="2" t="s">
        <v>165</v>
      </c>
      <c r="C274" s="2" t="s">
        <v>390</v>
      </c>
      <c r="D274" s="2" t="s">
        <v>540</v>
      </c>
      <c r="E274" s="3">
        <v>40346</v>
      </c>
      <c r="F274" s="2" t="s">
        <v>414</v>
      </c>
    </row>
    <row r="275" spans="1:6" x14ac:dyDescent="0.2">
      <c r="A275" s="2" t="s">
        <v>477</v>
      </c>
      <c r="B275" s="2" t="s">
        <v>43</v>
      </c>
      <c r="C275" s="2" t="s">
        <v>390</v>
      </c>
      <c r="D275" s="2" t="s">
        <v>540</v>
      </c>
      <c r="E275" s="3">
        <v>40381</v>
      </c>
      <c r="F275" s="2" t="s">
        <v>414</v>
      </c>
    </row>
    <row r="276" spans="1:6" x14ac:dyDescent="0.2">
      <c r="A276" s="2" t="s">
        <v>65</v>
      </c>
      <c r="B276" s="2" t="s">
        <v>444</v>
      </c>
      <c r="C276" s="2" t="s">
        <v>390</v>
      </c>
      <c r="D276" s="2" t="s">
        <v>540</v>
      </c>
      <c r="E276" s="3">
        <v>40388</v>
      </c>
      <c r="F276" s="2" t="s">
        <v>56</v>
      </c>
    </row>
    <row r="277" spans="1:6" x14ac:dyDescent="0.2">
      <c r="A277" s="2" t="s">
        <v>377</v>
      </c>
      <c r="B277" s="2" t="s">
        <v>369</v>
      </c>
      <c r="C277" s="2" t="s">
        <v>390</v>
      </c>
      <c r="D277" s="2" t="s">
        <v>540</v>
      </c>
      <c r="E277" s="3">
        <v>40412</v>
      </c>
      <c r="F277" s="2" t="s">
        <v>56</v>
      </c>
    </row>
    <row r="278" spans="1:6" x14ac:dyDescent="0.2">
      <c r="A278" s="2" t="s">
        <v>420</v>
      </c>
      <c r="B278" s="2" t="s">
        <v>374</v>
      </c>
      <c r="C278" s="2" t="s">
        <v>390</v>
      </c>
      <c r="D278" s="2" t="s">
        <v>540</v>
      </c>
      <c r="E278" s="3">
        <v>40442</v>
      </c>
      <c r="F278" s="2" t="s">
        <v>56</v>
      </c>
    </row>
    <row r="279" spans="1:6" x14ac:dyDescent="0.2">
      <c r="A279" s="2" t="s">
        <v>81</v>
      </c>
      <c r="B279" s="2" t="s">
        <v>405</v>
      </c>
      <c r="C279" s="2" t="s">
        <v>390</v>
      </c>
      <c r="D279" s="2" t="s">
        <v>540</v>
      </c>
      <c r="E279" s="3">
        <v>40524</v>
      </c>
      <c r="F279" s="2" t="s">
        <v>56</v>
      </c>
    </row>
    <row r="280" spans="1:6" x14ac:dyDescent="0.2">
      <c r="A280" s="2" t="s">
        <v>505</v>
      </c>
      <c r="B280" s="2" t="s">
        <v>278</v>
      </c>
      <c r="C280" s="2" t="s">
        <v>390</v>
      </c>
      <c r="D280" s="2" t="s">
        <v>540</v>
      </c>
      <c r="E280" s="3">
        <v>40585</v>
      </c>
      <c r="F280" s="2" t="s">
        <v>414</v>
      </c>
    </row>
    <row r="281" spans="1:6" x14ac:dyDescent="0.2">
      <c r="A281" s="2" t="s">
        <v>418</v>
      </c>
      <c r="B281" s="2" t="s">
        <v>242</v>
      </c>
      <c r="C281" s="2" t="s">
        <v>390</v>
      </c>
      <c r="D281" s="2" t="s">
        <v>540</v>
      </c>
      <c r="E281" s="3">
        <v>40602</v>
      </c>
      <c r="F281" s="2" t="s">
        <v>414</v>
      </c>
    </row>
    <row r="282" spans="1:6" x14ac:dyDescent="0.2">
      <c r="A282" s="2" t="s">
        <v>180</v>
      </c>
      <c r="B282" s="2" t="s">
        <v>111</v>
      </c>
      <c r="C282" s="2" t="s">
        <v>390</v>
      </c>
      <c r="D282" s="2" t="s">
        <v>540</v>
      </c>
      <c r="E282" s="3">
        <v>40640</v>
      </c>
      <c r="F282" s="2" t="s">
        <v>414</v>
      </c>
    </row>
    <row r="283" spans="1:6" x14ac:dyDescent="0.2">
      <c r="A283" s="2" t="s">
        <v>117</v>
      </c>
      <c r="B283" s="2" t="s">
        <v>152</v>
      </c>
      <c r="C283" s="2" t="s">
        <v>390</v>
      </c>
      <c r="D283" s="2" t="s">
        <v>540</v>
      </c>
      <c r="E283" s="3">
        <v>40712</v>
      </c>
      <c r="F283" s="2" t="s">
        <v>414</v>
      </c>
    </row>
    <row r="284" spans="1:6" x14ac:dyDescent="0.2">
      <c r="A284" s="2" t="s">
        <v>133</v>
      </c>
      <c r="B284" s="2" t="s">
        <v>200</v>
      </c>
      <c r="C284" s="2" t="s">
        <v>390</v>
      </c>
      <c r="D284" s="2" t="s">
        <v>540</v>
      </c>
      <c r="E284" s="3">
        <v>40777</v>
      </c>
      <c r="F284" s="2" t="s">
        <v>414</v>
      </c>
    </row>
    <row r="285" spans="1:6" x14ac:dyDescent="0.2">
      <c r="A285" s="2" t="s">
        <v>426</v>
      </c>
      <c r="B285" s="2" t="s">
        <v>299</v>
      </c>
      <c r="C285" s="2" t="s">
        <v>390</v>
      </c>
      <c r="D285" s="2" t="s">
        <v>540</v>
      </c>
      <c r="E285" s="3">
        <v>40812</v>
      </c>
      <c r="F285" s="2" t="s">
        <v>414</v>
      </c>
    </row>
    <row r="286" spans="1:6" x14ac:dyDescent="0.2">
      <c r="A286" s="2" t="s">
        <v>281</v>
      </c>
      <c r="B286" s="2" t="s">
        <v>43</v>
      </c>
      <c r="C286" s="2" t="s">
        <v>388</v>
      </c>
      <c r="D286" s="2" t="s">
        <v>540</v>
      </c>
      <c r="E286" s="3">
        <v>39877</v>
      </c>
      <c r="F286" s="2" t="s">
        <v>414</v>
      </c>
    </row>
    <row r="287" spans="1:6" x14ac:dyDescent="0.2">
      <c r="A287" s="2" t="s">
        <v>49</v>
      </c>
      <c r="B287" s="2" t="s">
        <v>111</v>
      </c>
      <c r="C287" s="2" t="s">
        <v>388</v>
      </c>
      <c r="D287" s="2" t="s">
        <v>540</v>
      </c>
      <c r="E287" s="3">
        <v>40010</v>
      </c>
      <c r="F287" s="2" t="s">
        <v>414</v>
      </c>
    </row>
    <row r="288" spans="1:6" x14ac:dyDescent="0.2">
      <c r="A288" s="2" t="s">
        <v>124</v>
      </c>
      <c r="B288" s="2" t="s">
        <v>343</v>
      </c>
      <c r="C288" s="2" t="s">
        <v>388</v>
      </c>
      <c r="D288" s="2" t="s">
        <v>540</v>
      </c>
      <c r="E288" s="3">
        <v>40043</v>
      </c>
      <c r="F288" s="2" t="s">
        <v>56</v>
      </c>
    </row>
    <row r="289" spans="1:6" x14ac:dyDescent="0.2">
      <c r="A289" s="2" t="s">
        <v>159</v>
      </c>
      <c r="B289" s="2" t="s">
        <v>105</v>
      </c>
      <c r="C289" s="2" t="s">
        <v>388</v>
      </c>
      <c r="D289" s="2" t="s">
        <v>540</v>
      </c>
      <c r="E289" s="3">
        <v>40045</v>
      </c>
      <c r="F289" s="2" t="s">
        <v>414</v>
      </c>
    </row>
    <row r="290" spans="1:6" x14ac:dyDescent="0.2">
      <c r="A290" s="2" t="s">
        <v>269</v>
      </c>
      <c r="B290" s="2" t="s">
        <v>299</v>
      </c>
      <c r="C290" s="2" t="s">
        <v>388</v>
      </c>
      <c r="D290" s="2" t="s">
        <v>540</v>
      </c>
      <c r="E290" s="3">
        <v>40154</v>
      </c>
      <c r="F290" s="2" t="s">
        <v>414</v>
      </c>
    </row>
    <row r="291" spans="1:6" x14ac:dyDescent="0.2">
      <c r="A291" s="2" t="s">
        <v>40</v>
      </c>
      <c r="B291" s="2" t="s">
        <v>189</v>
      </c>
      <c r="C291" s="2" t="s">
        <v>388</v>
      </c>
      <c r="D291" s="2" t="s">
        <v>540</v>
      </c>
      <c r="E291" s="3">
        <v>40170</v>
      </c>
      <c r="F291" s="2" t="s">
        <v>414</v>
      </c>
    </row>
    <row r="292" spans="1:6" x14ac:dyDescent="0.2">
      <c r="A292" s="2" t="s">
        <v>139</v>
      </c>
      <c r="B292" s="2" t="s">
        <v>51</v>
      </c>
      <c r="C292" s="2" t="s">
        <v>388</v>
      </c>
      <c r="D292" s="2" t="s">
        <v>540</v>
      </c>
      <c r="E292" s="3">
        <v>40186</v>
      </c>
      <c r="F292" s="2" t="s">
        <v>56</v>
      </c>
    </row>
    <row r="293" spans="1:6" x14ac:dyDescent="0.2">
      <c r="A293" s="2" t="s">
        <v>503</v>
      </c>
      <c r="B293" s="2" t="s">
        <v>111</v>
      </c>
      <c r="C293" s="2" t="s">
        <v>388</v>
      </c>
      <c r="D293" s="2" t="s">
        <v>540</v>
      </c>
      <c r="E293" s="3">
        <v>40242</v>
      </c>
      <c r="F293" s="2" t="s">
        <v>414</v>
      </c>
    </row>
    <row r="294" spans="1:6" x14ac:dyDescent="0.2">
      <c r="A294" s="2" t="s">
        <v>395</v>
      </c>
      <c r="B294" s="2" t="s">
        <v>291</v>
      </c>
      <c r="C294" s="2" t="s">
        <v>388</v>
      </c>
      <c r="D294" s="2" t="s">
        <v>540</v>
      </c>
      <c r="E294" s="3">
        <v>40254</v>
      </c>
      <c r="F294" s="2" t="s">
        <v>56</v>
      </c>
    </row>
    <row r="295" spans="1:6" x14ac:dyDescent="0.2">
      <c r="A295" s="2" t="s">
        <v>171</v>
      </c>
      <c r="B295" s="2" t="s">
        <v>337</v>
      </c>
      <c r="C295" s="2" t="s">
        <v>388</v>
      </c>
      <c r="D295" s="2" t="s">
        <v>540</v>
      </c>
      <c r="E295" s="3">
        <v>40272</v>
      </c>
      <c r="F295" s="2" t="s">
        <v>56</v>
      </c>
    </row>
    <row r="296" spans="1:6" x14ac:dyDescent="0.2">
      <c r="A296" s="2" t="s">
        <v>362</v>
      </c>
      <c r="B296" s="2" t="s">
        <v>335</v>
      </c>
      <c r="C296" s="2" t="s">
        <v>388</v>
      </c>
      <c r="D296" s="2" t="s">
        <v>540</v>
      </c>
      <c r="E296" s="3">
        <v>40308</v>
      </c>
      <c r="F296" s="2" t="s">
        <v>56</v>
      </c>
    </row>
    <row r="297" spans="1:6" x14ac:dyDescent="0.2">
      <c r="A297" s="2" t="s">
        <v>504</v>
      </c>
      <c r="B297" s="2" t="s">
        <v>520</v>
      </c>
      <c r="C297" s="2" t="s">
        <v>388</v>
      </c>
      <c r="D297" s="2" t="s">
        <v>540</v>
      </c>
      <c r="E297" s="3">
        <v>40309</v>
      </c>
      <c r="F297" s="2" t="s">
        <v>414</v>
      </c>
    </row>
    <row r="298" spans="1:6" x14ac:dyDescent="0.2">
      <c r="A298" s="2" t="s">
        <v>549</v>
      </c>
      <c r="B298" s="2" t="s">
        <v>13</v>
      </c>
      <c r="C298" s="2" t="s">
        <v>388</v>
      </c>
      <c r="D298" s="2" t="s">
        <v>540</v>
      </c>
      <c r="E298" s="3">
        <v>40329</v>
      </c>
      <c r="F298" s="2" t="s">
        <v>56</v>
      </c>
    </row>
    <row r="299" spans="1:6" x14ac:dyDescent="0.2">
      <c r="A299" s="2" t="s">
        <v>74</v>
      </c>
      <c r="B299" s="2" t="s">
        <v>241</v>
      </c>
      <c r="C299" s="2" t="s">
        <v>388</v>
      </c>
      <c r="D299" s="2" t="s">
        <v>540</v>
      </c>
      <c r="E299" s="3">
        <v>40344</v>
      </c>
      <c r="F299" s="2" t="s">
        <v>414</v>
      </c>
    </row>
    <row r="300" spans="1:6" x14ac:dyDescent="0.2">
      <c r="A300" s="2" t="s">
        <v>506</v>
      </c>
      <c r="B300" s="2" t="s">
        <v>257</v>
      </c>
      <c r="C300" s="2" t="s">
        <v>388</v>
      </c>
      <c r="D300" s="2" t="s">
        <v>540</v>
      </c>
      <c r="E300" s="3">
        <v>40461</v>
      </c>
      <c r="F300" s="2" t="s">
        <v>56</v>
      </c>
    </row>
    <row r="301" spans="1:6" x14ac:dyDescent="0.2">
      <c r="A301" s="2" t="s">
        <v>394</v>
      </c>
      <c r="B301" s="2" t="s">
        <v>400</v>
      </c>
      <c r="C301" s="2" t="s">
        <v>388</v>
      </c>
      <c r="D301" s="2" t="s">
        <v>540</v>
      </c>
      <c r="E301" s="3">
        <v>40479</v>
      </c>
      <c r="F301" s="2" t="s">
        <v>56</v>
      </c>
    </row>
    <row r="302" spans="1:6" x14ac:dyDescent="0.2">
      <c r="A302" s="2" t="s">
        <v>459</v>
      </c>
      <c r="B302" s="2" t="s">
        <v>408</v>
      </c>
      <c r="C302" s="2" t="s">
        <v>388</v>
      </c>
      <c r="D302" s="2" t="s">
        <v>540</v>
      </c>
      <c r="E302" s="3">
        <v>40491</v>
      </c>
      <c r="F302" s="2" t="s">
        <v>56</v>
      </c>
    </row>
    <row r="303" spans="1:6" x14ac:dyDescent="0.2">
      <c r="A303" s="2" t="s">
        <v>494</v>
      </c>
      <c r="B303" s="2" t="s">
        <v>257</v>
      </c>
      <c r="C303" s="2" t="s">
        <v>388</v>
      </c>
      <c r="D303" s="2" t="s">
        <v>540</v>
      </c>
      <c r="E303" s="3">
        <v>40522</v>
      </c>
      <c r="F303" s="2" t="s">
        <v>56</v>
      </c>
    </row>
    <row r="304" spans="1:6" x14ac:dyDescent="0.2">
      <c r="A304" s="2" t="s">
        <v>422</v>
      </c>
      <c r="B304" s="2" t="s">
        <v>152</v>
      </c>
      <c r="C304" s="2" t="s">
        <v>388</v>
      </c>
      <c r="D304" s="2" t="s">
        <v>540</v>
      </c>
      <c r="E304" s="3">
        <v>40531</v>
      </c>
      <c r="F304" s="2" t="s">
        <v>414</v>
      </c>
    </row>
    <row r="305" spans="1:6" x14ac:dyDescent="0.2">
      <c r="A305" s="2" t="s">
        <v>151</v>
      </c>
      <c r="B305" s="2" t="s">
        <v>556</v>
      </c>
      <c r="C305" s="2" t="s">
        <v>388</v>
      </c>
      <c r="D305" s="2" t="s">
        <v>540</v>
      </c>
      <c r="E305" s="3">
        <v>40555</v>
      </c>
      <c r="F305" s="2" t="s">
        <v>56</v>
      </c>
    </row>
    <row r="306" spans="1:6" x14ac:dyDescent="0.2">
      <c r="A306" s="2" t="s">
        <v>151</v>
      </c>
      <c r="B306" s="2" t="s">
        <v>30</v>
      </c>
      <c r="C306" s="2" t="s">
        <v>388</v>
      </c>
      <c r="D306" s="2" t="s">
        <v>540</v>
      </c>
      <c r="E306" s="3">
        <v>40559</v>
      </c>
      <c r="F306" s="2" t="s">
        <v>56</v>
      </c>
    </row>
    <row r="307" spans="1:6" x14ac:dyDescent="0.2">
      <c r="A307" s="2" t="s">
        <v>117</v>
      </c>
      <c r="B307" s="2" t="s">
        <v>143</v>
      </c>
      <c r="C307" s="2" t="s">
        <v>388</v>
      </c>
      <c r="D307" s="2" t="s">
        <v>540</v>
      </c>
      <c r="E307" s="3">
        <v>40620</v>
      </c>
      <c r="F307" s="2" t="s">
        <v>414</v>
      </c>
    </row>
    <row r="308" spans="1:6" x14ac:dyDescent="0.2">
      <c r="A308" s="2" t="s">
        <v>519</v>
      </c>
      <c r="B308" s="2" t="s">
        <v>343</v>
      </c>
      <c r="C308" s="2" t="s">
        <v>388</v>
      </c>
      <c r="D308" s="2" t="s">
        <v>540</v>
      </c>
      <c r="E308" s="3">
        <v>40641</v>
      </c>
      <c r="F308" s="2" t="s">
        <v>56</v>
      </c>
    </row>
    <row r="309" spans="1:6" x14ac:dyDescent="0.2">
      <c r="A309" s="2" t="s">
        <v>190</v>
      </c>
      <c r="B309" s="2" t="s">
        <v>318</v>
      </c>
      <c r="C309" s="2" t="s">
        <v>388</v>
      </c>
      <c r="D309" s="2" t="s">
        <v>540</v>
      </c>
      <c r="E309" s="3">
        <v>40680</v>
      </c>
      <c r="F309" s="2" t="s">
        <v>56</v>
      </c>
    </row>
    <row r="310" spans="1:6" x14ac:dyDescent="0.2">
      <c r="A310" s="2" t="s">
        <v>121</v>
      </c>
      <c r="B310" s="2" t="s">
        <v>543</v>
      </c>
      <c r="C310" s="2" t="s">
        <v>388</v>
      </c>
      <c r="D310" s="2" t="s">
        <v>540</v>
      </c>
      <c r="E310" s="3">
        <v>40689</v>
      </c>
      <c r="F310" s="2" t="s">
        <v>414</v>
      </c>
    </row>
    <row r="311" spans="1:6" x14ac:dyDescent="0.2">
      <c r="A311" s="2" t="s">
        <v>555</v>
      </c>
      <c r="B311" s="2" t="s">
        <v>152</v>
      </c>
      <c r="C311" s="2" t="s">
        <v>388</v>
      </c>
      <c r="D311" s="2" t="s">
        <v>540</v>
      </c>
      <c r="E311" s="3">
        <v>40698</v>
      </c>
      <c r="F311" s="2" t="s">
        <v>414</v>
      </c>
    </row>
    <row r="312" spans="1:6" x14ac:dyDescent="0.2">
      <c r="A312" s="2" t="s">
        <v>161</v>
      </c>
      <c r="B312" s="2" t="s">
        <v>89</v>
      </c>
      <c r="C312" s="2" t="s">
        <v>388</v>
      </c>
      <c r="D312" s="2" t="s">
        <v>540</v>
      </c>
      <c r="E312" s="3">
        <v>40846</v>
      </c>
      <c r="F312" s="2" t="s">
        <v>414</v>
      </c>
    </row>
    <row r="313" spans="1:6" x14ac:dyDescent="0.2">
      <c r="A313" s="2" t="s">
        <v>524</v>
      </c>
      <c r="B313" s="2" t="s">
        <v>143</v>
      </c>
      <c r="C313" s="2" t="s">
        <v>492</v>
      </c>
      <c r="D313" s="2" t="s">
        <v>155</v>
      </c>
      <c r="E313" s="3">
        <v>38588</v>
      </c>
      <c r="F313" s="2" t="s">
        <v>414</v>
      </c>
    </row>
    <row r="314" spans="1:6" x14ac:dyDescent="0.2">
      <c r="A314" s="2" t="s">
        <v>362</v>
      </c>
      <c r="B314" s="2" t="s">
        <v>330</v>
      </c>
      <c r="C314" s="2" t="s">
        <v>492</v>
      </c>
      <c r="D314" s="2" t="s">
        <v>155</v>
      </c>
      <c r="E314" s="3">
        <v>39417</v>
      </c>
      <c r="F314" s="2" t="s">
        <v>56</v>
      </c>
    </row>
    <row r="315" spans="1:6" x14ac:dyDescent="0.2">
      <c r="A315" s="2" t="s">
        <v>421</v>
      </c>
      <c r="B315" s="2" t="s">
        <v>299</v>
      </c>
      <c r="C315" s="2" t="s">
        <v>492</v>
      </c>
      <c r="D315" s="2" t="s">
        <v>155</v>
      </c>
      <c r="E315" s="3">
        <v>39473</v>
      </c>
      <c r="F315" s="2" t="s">
        <v>414</v>
      </c>
    </row>
    <row r="316" spans="1:6" x14ac:dyDescent="0.2">
      <c r="A316" s="2" t="s">
        <v>313</v>
      </c>
      <c r="B316" s="2" t="s">
        <v>403</v>
      </c>
      <c r="C316" s="2" t="s">
        <v>492</v>
      </c>
      <c r="D316" s="2" t="s">
        <v>155</v>
      </c>
      <c r="E316" s="3">
        <v>39552</v>
      </c>
      <c r="F316" s="2" t="s">
        <v>414</v>
      </c>
    </row>
    <row r="317" spans="1:6" x14ac:dyDescent="0.2">
      <c r="A317" s="2" t="s">
        <v>320</v>
      </c>
      <c r="B317" s="2" t="s">
        <v>299</v>
      </c>
      <c r="C317" s="2" t="s">
        <v>492</v>
      </c>
      <c r="D317" s="2" t="s">
        <v>155</v>
      </c>
      <c r="E317" s="3">
        <v>39566</v>
      </c>
      <c r="F317" s="2" t="s">
        <v>414</v>
      </c>
    </row>
    <row r="318" spans="1:6" x14ac:dyDescent="0.2">
      <c r="A318" s="2" t="s">
        <v>66</v>
      </c>
      <c r="B318" s="2" t="s">
        <v>403</v>
      </c>
      <c r="C318" s="2" t="s">
        <v>492</v>
      </c>
      <c r="D318" s="2" t="s">
        <v>155</v>
      </c>
      <c r="E318" s="3">
        <v>39571</v>
      </c>
      <c r="F318" s="2" t="s">
        <v>414</v>
      </c>
    </row>
    <row r="319" spans="1:6" x14ac:dyDescent="0.2">
      <c r="A319" s="2" t="s">
        <v>205</v>
      </c>
      <c r="B319" s="2" t="s">
        <v>296</v>
      </c>
      <c r="C319" s="2" t="s">
        <v>492</v>
      </c>
      <c r="D319" s="2" t="s">
        <v>155</v>
      </c>
      <c r="E319" s="3">
        <v>39605</v>
      </c>
      <c r="F319" s="2" t="s">
        <v>56</v>
      </c>
    </row>
    <row r="320" spans="1:6" x14ac:dyDescent="0.2">
      <c r="A320" s="2" t="s">
        <v>240</v>
      </c>
      <c r="B320" s="2" t="s">
        <v>173</v>
      </c>
      <c r="C320" s="2" t="s">
        <v>492</v>
      </c>
      <c r="D320" s="2" t="s">
        <v>155</v>
      </c>
      <c r="E320" s="3">
        <v>39606</v>
      </c>
      <c r="F320" s="2" t="s">
        <v>414</v>
      </c>
    </row>
    <row r="321" spans="1:6" x14ac:dyDescent="0.2">
      <c r="A321" s="2" t="s">
        <v>227</v>
      </c>
      <c r="B321" s="2" t="s">
        <v>165</v>
      </c>
      <c r="C321" s="2" t="s">
        <v>492</v>
      </c>
      <c r="D321" s="2" t="s">
        <v>155</v>
      </c>
      <c r="E321" s="3">
        <v>39695</v>
      </c>
      <c r="F321" s="2" t="s">
        <v>414</v>
      </c>
    </row>
    <row r="322" spans="1:6" x14ac:dyDescent="0.2">
      <c r="A322" s="2" t="s">
        <v>367</v>
      </c>
      <c r="B322" s="2" t="s">
        <v>343</v>
      </c>
      <c r="C322" s="2" t="s">
        <v>492</v>
      </c>
      <c r="D322" s="2" t="s">
        <v>155</v>
      </c>
      <c r="E322" s="3">
        <v>39726</v>
      </c>
      <c r="F322" s="2" t="s">
        <v>56</v>
      </c>
    </row>
    <row r="323" spans="1:6" x14ac:dyDescent="0.2">
      <c r="A323" s="2" t="s">
        <v>298</v>
      </c>
      <c r="B323" s="2" t="s">
        <v>355</v>
      </c>
      <c r="C323" s="2" t="s">
        <v>492</v>
      </c>
      <c r="D323" s="2" t="s">
        <v>155</v>
      </c>
      <c r="E323" s="3">
        <v>39738</v>
      </c>
      <c r="F323" s="2" t="s">
        <v>414</v>
      </c>
    </row>
    <row r="324" spans="1:6" x14ac:dyDescent="0.2">
      <c r="A324" s="2" t="s">
        <v>132</v>
      </c>
      <c r="B324" s="2" t="s">
        <v>337</v>
      </c>
      <c r="C324" s="2" t="s">
        <v>492</v>
      </c>
      <c r="D324" s="2" t="s">
        <v>155</v>
      </c>
      <c r="E324" s="3">
        <v>39752</v>
      </c>
      <c r="F324" s="2" t="s">
        <v>56</v>
      </c>
    </row>
    <row r="325" spans="1:6" x14ac:dyDescent="0.2">
      <c r="A325" s="2" t="s">
        <v>541</v>
      </c>
      <c r="B325" s="2" t="s">
        <v>64</v>
      </c>
      <c r="C325" s="2" t="s">
        <v>492</v>
      </c>
      <c r="D325" s="2" t="s">
        <v>155</v>
      </c>
      <c r="E325" s="3">
        <v>39812</v>
      </c>
      <c r="F325" s="2" t="s">
        <v>414</v>
      </c>
    </row>
    <row r="326" spans="1:6" x14ac:dyDescent="0.2">
      <c r="A326" s="2" t="s">
        <v>275</v>
      </c>
      <c r="B326" s="2" t="s">
        <v>518</v>
      </c>
      <c r="C326" s="2" t="s">
        <v>492</v>
      </c>
      <c r="D326" s="2" t="s">
        <v>155</v>
      </c>
      <c r="E326" s="3">
        <v>39820</v>
      </c>
      <c r="F326" s="2" t="s">
        <v>56</v>
      </c>
    </row>
    <row r="327" spans="1:6" x14ac:dyDescent="0.2">
      <c r="A327" s="2" t="s">
        <v>423</v>
      </c>
      <c r="B327" s="2" t="s">
        <v>552</v>
      </c>
      <c r="C327" s="2" t="s">
        <v>492</v>
      </c>
      <c r="D327" s="2" t="s">
        <v>155</v>
      </c>
      <c r="E327" s="3">
        <v>39822</v>
      </c>
      <c r="F327" s="2" t="s">
        <v>56</v>
      </c>
    </row>
    <row r="328" spans="1:6" x14ac:dyDescent="0.2">
      <c r="A328" s="2" t="s">
        <v>508</v>
      </c>
      <c r="B328" s="2" t="s">
        <v>328</v>
      </c>
      <c r="C328" s="2" t="s">
        <v>492</v>
      </c>
      <c r="D328" s="2" t="s">
        <v>155</v>
      </c>
      <c r="E328" s="3">
        <v>39828</v>
      </c>
      <c r="F328" s="2" t="s">
        <v>414</v>
      </c>
    </row>
    <row r="329" spans="1:6" x14ac:dyDescent="0.2">
      <c r="A329" s="2" t="s">
        <v>508</v>
      </c>
      <c r="B329" s="2" t="s">
        <v>283</v>
      </c>
      <c r="C329" s="2" t="s">
        <v>492</v>
      </c>
      <c r="D329" s="2" t="s">
        <v>155</v>
      </c>
      <c r="E329" s="3">
        <v>39840</v>
      </c>
      <c r="F329" s="2" t="s">
        <v>414</v>
      </c>
    </row>
    <row r="330" spans="1:6" x14ac:dyDescent="0.2">
      <c r="A330" s="2" t="s">
        <v>123</v>
      </c>
      <c r="B330" s="2" t="s">
        <v>138</v>
      </c>
      <c r="C330" s="2" t="s">
        <v>492</v>
      </c>
      <c r="D330" s="2" t="s">
        <v>155</v>
      </c>
      <c r="E330" s="3">
        <v>39856</v>
      </c>
      <c r="F330" s="2" t="s">
        <v>414</v>
      </c>
    </row>
    <row r="331" spans="1:6" x14ac:dyDescent="0.2">
      <c r="A331" s="2" t="s">
        <v>464</v>
      </c>
      <c r="B331" s="2" t="s">
        <v>535</v>
      </c>
      <c r="C331" s="2" t="s">
        <v>492</v>
      </c>
      <c r="D331" s="2" t="s">
        <v>155</v>
      </c>
      <c r="E331" s="3">
        <v>39877</v>
      </c>
      <c r="F331" s="2" t="s">
        <v>414</v>
      </c>
    </row>
    <row r="332" spans="1:6" x14ac:dyDescent="0.2">
      <c r="A332" s="2" t="s">
        <v>194</v>
      </c>
      <c r="B332" s="2" t="s">
        <v>152</v>
      </c>
      <c r="C332" s="2" t="s">
        <v>492</v>
      </c>
      <c r="D332" s="2" t="s">
        <v>155</v>
      </c>
      <c r="E332" s="3">
        <v>39920</v>
      </c>
      <c r="F332" s="2" t="s">
        <v>414</v>
      </c>
    </row>
    <row r="333" spans="1:6" x14ac:dyDescent="0.2">
      <c r="A333" s="2" t="s">
        <v>508</v>
      </c>
      <c r="B333" s="2" t="s">
        <v>534</v>
      </c>
      <c r="C333" s="2" t="s">
        <v>492</v>
      </c>
      <c r="D333" s="2" t="s">
        <v>155</v>
      </c>
      <c r="E333" s="3">
        <v>39941</v>
      </c>
      <c r="F333" s="2" t="s">
        <v>414</v>
      </c>
    </row>
    <row r="334" spans="1:6" x14ac:dyDescent="0.2">
      <c r="A334" s="2" t="s">
        <v>279</v>
      </c>
      <c r="B334" s="2" t="s">
        <v>535</v>
      </c>
      <c r="C334" s="2" t="s">
        <v>492</v>
      </c>
      <c r="D334" s="2" t="s">
        <v>155</v>
      </c>
      <c r="E334" s="3">
        <v>40004</v>
      </c>
      <c r="F334" s="2" t="s">
        <v>414</v>
      </c>
    </row>
    <row r="335" spans="1:6" x14ac:dyDescent="0.2">
      <c r="A335" s="2" t="s">
        <v>38</v>
      </c>
      <c r="B335" s="2" t="s">
        <v>42</v>
      </c>
      <c r="C335" s="2" t="s">
        <v>492</v>
      </c>
      <c r="D335" s="2" t="s">
        <v>155</v>
      </c>
      <c r="E335" s="3">
        <v>40009</v>
      </c>
      <c r="F335" s="2" t="s">
        <v>414</v>
      </c>
    </row>
    <row r="336" spans="1:6" x14ac:dyDescent="0.2">
      <c r="A336" s="2" t="s">
        <v>332</v>
      </c>
      <c r="B336" s="2" t="s">
        <v>90</v>
      </c>
      <c r="C336" s="2" t="s">
        <v>492</v>
      </c>
      <c r="D336" s="2" t="s">
        <v>155</v>
      </c>
      <c r="E336" s="3">
        <v>40054</v>
      </c>
      <c r="F336" s="2" t="s">
        <v>56</v>
      </c>
    </row>
    <row r="337" spans="1:6" x14ac:dyDescent="0.2">
      <c r="A337" s="2" t="s">
        <v>268</v>
      </c>
      <c r="B337" s="2" t="s">
        <v>337</v>
      </c>
      <c r="C337" s="2" t="s">
        <v>492</v>
      </c>
      <c r="D337" s="2" t="s">
        <v>155</v>
      </c>
      <c r="E337" s="3">
        <v>40059</v>
      </c>
      <c r="F337" s="2" t="s">
        <v>56</v>
      </c>
    </row>
    <row r="338" spans="1:6" x14ac:dyDescent="0.2">
      <c r="A338" s="2" t="s">
        <v>484</v>
      </c>
      <c r="B338" s="2" t="s">
        <v>535</v>
      </c>
      <c r="C338" s="2" t="s">
        <v>492</v>
      </c>
      <c r="D338" s="2" t="s">
        <v>155</v>
      </c>
      <c r="E338" s="3">
        <v>40126</v>
      </c>
      <c r="F338" s="2" t="s">
        <v>414</v>
      </c>
    </row>
    <row r="339" spans="1:6" x14ac:dyDescent="0.2">
      <c r="A339" s="2" t="s">
        <v>219</v>
      </c>
      <c r="B339" s="2" t="s">
        <v>91</v>
      </c>
      <c r="C339" s="2" t="s">
        <v>492</v>
      </c>
      <c r="D339" s="2" t="s">
        <v>155</v>
      </c>
      <c r="E339" s="3">
        <v>40146</v>
      </c>
      <c r="F339" s="2" t="s">
        <v>56</v>
      </c>
    </row>
    <row r="340" spans="1:6" x14ac:dyDescent="0.2">
      <c r="A340" s="2" t="s">
        <v>258</v>
      </c>
      <c r="B340" s="2" t="s">
        <v>408</v>
      </c>
      <c r="C340" s="2" t="s">
        <v>492</v>
      </c>
      <c r="D340" s="2" t="s">
        <v>155</v>
      </c>
      <c r="E340" s="3">
        <v>40210</v>
      </c>
      <c r="F340" s="2" t="s">
        <v>56</v>
      </c>
    </row>
    <row r="341" spans="1:6" x14ac:dyDescent="0.2">
      <c r="A341" s="2" t="s">
        <v>472</v>
      </c>
      <c r="B341" s="2" t="s">
        <v>340</v>
      </c>
      <c r="C341" s="2" t="s">
        <v>137</v>
      </c>
      <c r="D341" s="2" t="s">
        <v>155</v>
      </c>
      <c r="E341" s="3">
        <v>38413</v>
      </c>
      <c r="F341" s="2" t="s">
        <v>56</v>
      </c>
    </row>
    <row r="342" spans="1:6" x14ac:dyDescent="0.2">
      <c r="A342" s="2" t="s">
        <v>31</v>
      </c>
      <c r="B342" s="2" t="s">
        <v>278</v>
      </c>
      <c r="C342" s="2" t="s">
        <v>137</v>
      </c>
      <c r="D342" s="2" t="s">
        <v>155</v>
      </c>
      <c r="E342" s="3">
        <v>39203</v>
      </c>
      <c r="F342" s="2" t="s">
        <v>414</v>
      </c>
    </row>
    <row r="343" spans="1:6" x14ac:dyDescent="0.2">
      <c r="A343" s="2" t="s">
        <v>509</v>
      </c>
      <c r="B343" s="2" t="s">
        <v>143</v>
      </c>
      <c r="C343" s="2" t="s">
        <v>137</v>
      </c>
      <c r="D343" s="2" t="s">
        <v>155</v>
      </c>
      <c r="E343" s="3">
        <v>39272</v>
      </c>
      <c r="F343" s="2" t="s">
        <v>414</v>
      </c>
    </row>
    <row r="344" spans="1:6" x14ac:dyDescent="0.2">
      <c r="A344" s="2" t="s">
        <v>438</v>
      </c>
      <c r="B344" s="2" t="s">
        <v>535</v>
      </c>
      <c r="C344" s="2" t="s">
        <v>137</v>
      </c>
      <c r="D344" s="2" t="s">
        <v>155</v>
      </c>
      <c r="E344" s="3">
        <v>39302</v>
      </c>
      <c r="F344" s="2" t="s">
        <v>414</v>
      </c>
    </row>
    <row r="345" spans="1:6" x14ac:dyDescent="0.2">
      <c r="A345" s="2" t="s">
        <v>60</v>
      </c>
      <c r="B345" s="2" t="s">
        <v>262</v>
      </c>
      <c r="C345" s="2" t="s">
        <v>137</v>
      </c>
      <c r="D345" s="2" t="s">
        <v>155</v>
      </c>
      <c r="E345" s="3">
        <v>39307</v>
      </c>
      <c r="F345" s="2" t="s">
        <v>56</v>
      </c>
    </row>
    <row r="346" spans="1:6" x14ac:dyDescent="0.2">
      <c r="A346" s="2" t="s">
        <v>221</v>
      </c>
      <c r="B346" s="2" t="s">
        <v>58</v>
      </c>
      <c r="C346" s="2" t="s">
        <v>137</v>
      </c>
      <c r="D346" s="2" t="s">
        <v>155</v>
      </c>
      <c r="E346" s="3">
        <v>39319</v>
      </c>
      <c r="F346" s="2" t="s">
        <v>414</v>
      </c>
    </row>
    <row r="347" spans="1:6" x14ac:dyDescent="0.2">
      <c r="A347" s="2" t="s">
        <v>103</v>
      </c>
      <c r="B347" s="2" t="s">
        <v>306</v>
      </c>
      <c r="C347" s="2" t="s">
        <v>137</v>
      </c>
      <c r="D347" s="2" t="s">
        <v>155</v>
      </c>
      <c r="E347" s="3">
        <v>39328</v>
      </c>
      <c r="F347" s="2" t="s">
        <v>56</v>
      </c>
    </row>
    <row r="348" spans="1:6" x14ac:dyDescent="0.2">
      <c r="A348" s="2" t="s">
        <v>305</v>
      </c>
      <c r="B348" s="2" t="s">
        <v>273</v>
      </c>
      <c r="C348" s="2" t="s">
        <v>137</v>
      </c>
      <c r="D348" s="2" t="s">
        <v>155</v>
      </c>
      <c r="E348" s="3">
        <v>39597</v>
      </c>
      <c r="F348" s="2" t="s">
        <v>56</v>
      </c>
    </row>
    <row r="349" spans="1:6" x14ac:dyDescent="0.2">
      <c r="A349" s="2" t="s">
        <v>439</v>
      </c>
      <c r="B349" s="2" t="s">
        <v>43</v>
      </c>
      <c r="C349" s="2" t="s">
        <v>137</v>
      </c>
      <c r="D349" s="2" t="s">
        <v>155</v>
      </c>
      <c r="E349" s="3">
        <v>39626</v>
      </c>
      <c r="F349" s="2" t="s">
        <v>414</v>
      </c>
    </row>
    <row r="350" spans="1:6" x14ac:dyDescent="0.2">
      <c r="A350" s="2" t="s">
        <v>226</v>
      </c>
      <c r="B350" s="2" t="s">
        <v>278</v>
      </c>
      <c r="C350" s="2" t="s">
        <v>137</v>
      </c>
      <c r="D350" s="2" t="s">
        <v>155</v>
      </c>
      <c r="E350" s="3">
        <v>39646</v>
      </c>
      <c r="F350" s="2" t="s">
        <v>414</v>
      </c>
    </row>
    <row r="351" spans="1:6" x14ac:dyDescent="0.2">
      <c r="A351" s="2" t="s">
        <v>113</v>
      </c>
      <c r="B351" s="2" t="s">
        <v>446</v>
      </c>
      <c r="C351" s="2" t="s">
        <v>137</v>
      </c>
      <c r="D351" s="2" t="s">
        <v>155</v>
      </c>
      <c r="E351" s="3">
        <v>39652</v>
      </c>
      <c r="F351" s="2" t="s">
        <v>56</v>
      </c>
    </row>
    <row r="352" spans="1:6" x14ac:dyDescent="0.2">
      <c r="A352" s="2" t="s">
        <v>203</v>
      </c>
      <c r="B352" s="2" t="s">
        <v>173</v>
      </c>
      <c r="C352" s="2" t="s">
        <v>137</v>
      </c>
      <c r="D352" s="2" t="s">
        <v>155</v>
      </c>
      <c r="E352" s="3">
        <v>39739</v>
      </c>
      <c r="F352" s="2" t="s">
        <v>414</v>
      </c>
    </row>
    <row r="353" spans="1:6" x14ac:dyDescent="0.2">
      <c r="A353" s="2" t="s">
        <v>531</v>
      </c>
      <c r="B353" s="2" t="s">
        <v>343</v>
      </c>
      <c r="C353" s="2" t="s">
        <v>137</v>
      </c>
      <c r="D353" s="2" t="s">
        <v>155</v>
      </c>
      <c r="E353" s="3">
        <v>39792</v>
      </c>
      <c r="F353" s="2" t="s">
        <v>56</v>
      </c>
    </row>
    <row r="354" spans="1:6" x14ac:dyDescent="0.2">
      <c r="A354" s="2" t="s">
        <v>528</v>
      </c>
      <c r="B354" s="2" t="s">
        <v>507</v>
      </c>
      <c r="C354" s="2" t="s">
        <v>137</v>
      </c>
      <c r="D354" s="2" t="s">
        <v>155</v>
      </c>
      <c r="E354" s="3">
        <v>39800</v>
      </c>
      <c r="F354" s="2" t="s">
        <v>414</v>
      </c>
    </row>
    <row r="355" spans="1:6" x14ac:dyDescent="0.2">
      <c r="A355" s="2" t="s">
        <v>209</v>
      </c>
      <c r="B355" s="2" t="s">
        <v>285</v>
      </c>
      <c r="C355" s="2" t="s">
        <v>137</v>
      </c>
      <c r="D355" s="2" t="s">
        <v>155</v>
      </c>
      <c r="E355" s="3">
        <v>39820</v>
      </c>
      <c r="F355" s="2" t="s">
        <v>414</v>
      </c>
    </row>
    <row r="356" spans="1:6" x14ac:dyDescent="0.2">
      <c r="A356" s="2" t="s">
        <v>166</v>
      </c>
      <c r="B356" s="2" t="s">
        <v>143</v>
      </c>
      <c r="C356" s="2" t="s">
        <v>137</v>
      </c>
      <c r="D356" s="2" t="s">
        <v>155</v>
      </c>
      <c r="E356" s="3">
        <v>39848</v>
      </c>
      <c r="F356" s="2" t="s">
        <v>414</v>
      </c>
    </row>
    <row r="357" spans="1:6" x14ac:dyDescent="0.2">
      <c r="A357" s="2" t="s">
        <v>107</v>
      </c>
      <c r="B357" s="2" t="s">
        <v>518</v>
      </c>
      <c r="C357" s="2" t="s">
        <v>137</v>
      </c>
      <c r="D357" s="2" t="s">
        <v>155</v>
      </c>
      <c r="E357" s="3">
        <v>39867</v>
      </c>
      <c r="F357" s="2" t="s">
        <v>56</v>
      </c>
    </row>
    <row r="358" spans="1:6" x14ac:dyDescent="0.2">
      <c r="A358" s="2" t="s">
        <v>254</v>
      </c>
      <c r="B358" s="2" t="s">
        <v>311</v>
      </c>
      <c r="C358" s="2" t="s">
        <v>137</v>
      </c>
      <c r="D358" s="2" t="s">
        <v>155</v>
      </c>
      <c r="E358" s="3">
        <v>39875</v>
      </c>
      <c r="F358" s="2" t="s">
        <v>414</v>
      </c>
    </row>
    <row r="359" spans="1:6" x14ac:dyDescent="0.2">
      <c r="A359" s="2" t="s">
        <v>254</v>
      </c>
      <c r="B359" s="2" t="s">
        <v>106</v>
      </c>
      <c r="C359" s="2" t="s">
        <v>137</v>
      </c>
      <c r="D359" s="2" t="s">
        <v>155</v>
      </c>
      <c r="E359" s="3">
        <v>39876</v>
      </c>
      <c r="F359" s="2" t="s">
        <v>414</v>
      </c>
    </row>
    <row r="360" spans="1:6" x14ac:dyDescent="0.2">
      <c r="A360" s="2" t="s">
        <v>417</v>
      </c>
      <c r="B360" s="2" t="s">
        <v>43</v>
      </c>
      <c r="C360" s="2" t="s">
        <v>137</v>
      </c>
      <c r="D360" s="2" t="s">
        <v>155</v>
      </c>
      <c r="E360" s="3">
        <v>39882</v>
      </c>
      <c r="F360" s="2" t="s">
        <v>414</v>
      </c>
    </row>
    <row r="361" spans="1:6" x14ac:dyDescent="0.2">
      <c r="A361" s="2" t="s">
        <v>193</v>
      </c>
      <c r="B361" s="2" t="s">
        <v>542</v>
      </c>
      <c r="C361" s="2" t="s">
        <v>137</v>
      </c>
      <c r="D361" s="2" t="s">
        <v>155</v>
      </c>
      <c r="E361" s="3">
        <v>39917</v>
      </c>
      <c r="F361" s="2" t="s">
        <v>414</v>
      </c>
    </row>
    <row r="362" spans="1:6" x14ac:dyDescent="0.2">
      <c r="A362" s="2" t="s">
        <v>176</v>
      </c>
      <c r="B362" s="2" t="s">
        <v>486</v>
      </c>
      <c r="C362" s="2" t="s">
        <v>137</v>
      </c>
      <c r="D362" s="2" t="s">
        <v>155</v>
      </c>
      <c r="E362" s="3">
        <v>39990</v>
      </c>
      <c r="F362" s="2" t="s">
        <v>56</v>
      </c>
    </row>
    <row r="363" spans="1:6" x14ac:dyDescent="0.2">
      <c r="A363" s="2" t="s">
        <v>435</v>
      </c>
      <c r="B363" s="2" t="s">
        <v>518</v>
      </c>
      <c r="C363" s="2" t="s">
        <v>137</v>
      </c>
      <c r="D363" s="2" t="s">
        <v>155</v>
      </c>
      <c r="E363" s="3">
        <v>40042</v>
      </c>
      <c r="F363" s="2" t="s">
        <v>56</v>
      </c>
    </row>
    <row r="364" spans="1:6" x14ac:dyDescent="0.2">
      <c r="A364" s="2" t="s">
        <v>398</v>
      </c>
      <c r="B364" s="2" t="s">
        <v>100</v>
      </c>
      <c r="C364" s="2" t="s">
        <v>137</v>
      </c>
      <c r="D364" s="2" t="s">
        <v>155</v>
      </c>
      <c r="E364" s="3">
        <v>40047</v>
      </c>
      <c r="F364" s="2" t="s">
        <v>56</v>
      </c>
    </row>
    <row r="365" spans="1:6" x14ac:dyDescent="0.2">
      <c r="A365" s="2" t="s">
        <v>112</v>
      </c>
      <c r="B365" s="2" t="s">
        <v>58</v>
      </c>
      <c r="C365" s="2" t="s">
        <v>137</v>
      </c>
      <c r="D365" s="2" t="s">
        <v>155</v>
      </c>
      <c r="E365" s="3">
        <v>40059</v>
      </c>
      <c r="F365" s="2" t="s">
        <v>414</v>
      </c>
    </row>
    <row r="366" spans="1:6" x14ac:dyDescent="0.2">
      <c r="A366" s="2" t="s">
        <v>506</v>
      </c>
      <c r="B366" s="2" t="s">
        <v>30</v>
      </c>
      <c r="C366" s="2" t="s">
        <v>137</v>
      </c>
      <c r="D366" s="2" t="s">
        <v>155</v>
      </c>
      <c r="E366" s="3">
        <v>40059</v>
      </c>
      <c r="F366" s="2" t="s">
        <v>56</v>
      </c>
    </row>
    <row r="367" spans="1:6" x14ac:dyDescent="0.2">
      <c r="A367" s="2" t="s">
        <v>147</v>
      </c>
      <c r="B367" s="2" t="s">
        <v>188</v>
      </c>
      <c r="C367" s="2" t="s">
        <v>137</v>
      </c>
      <c r="D367" s="2" t="s">
        <v>155</v>
      </c>
      <c r="E367" s="3">
        <v>40064</v>
      </c>
      <c r="F367" s="2" t="s">
        <v>56</v>
      </c>
    </row>
    <row r="368" spans="1:6" x14ac:dyDescent="0.2">
      <c r="A368" s="2" t="s">
        <v>248</v>
      </c>
      <c r="B368" s="2" t="s">
        <v>455</v>
      </c>
      <c r="C368" s="2" t="s">
        <v>137</v>
      </c>
      <c r="D368" s="2" t="s">
        <v>155</v>
      </c>
      <c r="E368" s="3">
        <v>40112</v>
      </c>
      <c r="F368" s="2" t="s">
        <v>56</v>
      </c>
    </row>
    <row r="369" spans="1:6" x14ac:dyDescent="0.2">
      <c r="A369" s="2" t="s">
        <v>379</v>
      </c>
      <c r="B369" s="2" t="s">
        <v>374</v>
      </c>
      <c r="C369" s="2" t="s">
        <v>86</v>
      </c>
      <c r="D369" s="2" t="s">
        <v>366</v>
      </c>
      <c r="E369" s="3">
        <v>38856</v>
      </c>
      <c r="F369" s="2" t="s">
        <v>56</v>
      </c>
    </row>
    <row r="370" spans="1:6" x14ac:dyDescent="0.2">
      <c r="A370" s="2" t="s">
        <v>435</v>
      </c>
      <c r="B370" s="2" t="s">
        <v>371</v>
      </c>
      <c r="C370" s="2" t="s">
        <v>86</v>
      </c>
      <c r="D370" s="2" t="s">
        <v>366</v>
      </c>
      <c r="E370" s="3">
        <v>38960</v>
      </c>
      <c r="F370" s="2" t="s">
        <v>56</v>
      </c>
    </row>
    <row r="371" spans="1:6" x14ac:dyDescent="0.2">
      <c r="A371" s="2" t="s">
        <v>381</v>
      </c>
      <c r="B371" s="2" t="s">
        <v>408</v>
      </c>
      <c r="C371" s="2" t="s">
        <v>86</v>
      </c>
      <c r="D371" s="2" t="s">
        <v>366</v>
      </c>
      <c r="E371" s="3">
        <v>38982</v>
      </c>
      <c r="F371" s="2" t="s">
        <v>56</v>
      </c>
    </row>
    <row r="372" spans="1:6" x14ac:dyDescent="0.2">
      <c r="A372" s="2" t="s">
        <v>204</v>
      </c>
      <c r="B372" s="2" t="s">
        <v>392</v>
      </c>
      <c r="C372" s="2" t="s">
        <v>86</v>
      </c>
      <c r="D372" s="2" t="s">
        <v>366</v>
      </c>
      <c r="E372" s="3">
        <v>39096</v>
      </c>
      <c r="F372" s="2" t="s">
        <v>56</v>
      </c>
    </row>
    <row r="373" spans="1:6" x14ac:dyDescent="0.2">
      <c r="A373" s="2" t="s">
        <v>511</v>
      </c>
      <c r="B373" s="2" t="s">
        <v>111</v>
      </c>
      <c r="C373" s="2" t="s">
        <v>86</v>
      </c>
      <c r="D373" s="2" t="s">
        <v>366</v>
      </c>
      <c r="E373" s="3">
        <v>39143</v>
      </c>
      <c r="F373" s="2" t="s">
        <v>414</v>
      </c>
    </row>
    <row r="374" spans="1:6" x14ac:dyDescent="0.2">
      <c r="A374" s="2" t="s">
        <v>447</v>
      </c>
      <c r="B374" s="2" t="s">
        <v>369</v>
      </c>
      <c r="C374" s="2" t="s">
        <v>86</v>
      </c>
      <c r="D374" s="2" t="s">
        <v>366</v>
      </c>
      <c r="E374" s="3">
        <v>39164</v>
      </c>
      <c r="F374" s="2" t="s">
        <v>56</v>
      </c>
    </row>
    <row r="375" spans="1:6" x14ac:dyDescent="0.2">
      <c r="A375" s="2" t="s">
        <v>109</v>
      </c>
      <c r="B375" s="2" t="s">
        <v>143</v>
      </c>
      <c r="C375" s="2" t="s">
        <v>86</v>
      </c>
      <c r="D375" s="2" t="s">
        <v>366</v>
      </c>
      <c r="E375" s="3">
        <v>39182</v>
      </c>
      <c r="F375" s="2" t="s">
        <v>414</v>
      </c>
    </row>
    <row r="376" spans="1:6" x14ac:dyDescent="0.2">
      <c r="A376" s="2" t="s">
        <v>336</v>
      </c>
      <c r="B376" s="2" t="s">
        <v>340</v>
      </c>
      <c r="C376" s="2" t="s">
        <v>86</v>
      </c>
      <c r="D376" s="2" t="s">
        <v>366</v>
      </c>
      <c r="E376" s="3">
        <v>39203</v>
      </c>
      <c r="F376" s="2" t="s">
        <v>56</v>
      </c>
    </row>
    <row r="377" spans="1:6" x14ac:dyDescent="0.2">
      <c r="A377" s="2" t="s">
        <v>480</v>
      </c>
      <c r="B377" s="2" t="s">
        <v>3</v>
      </c>
      <c r="C377" s="2" t="s">
        <v>86</v>
      </c>
      <c r="D377" s="2" t="s">
        <v>366</v>
      </c>
      <c r="E377" s="3">
        <v>39236</v>
      </c>
      <c r="F377" s="2" t="s">
        <v>56</v>
      </c>
    </row>
    <row r="378" spans="1:6" x14ac:dyDescent="0.2">
      <c r="A378" s="2" t="s">
        <v>363</v>
      </c>
      <c r="B378" s="2" t="s">
        <v>260</v>
      </c>
      <c r="C378" s="2" t="s">
        <v>86</v>
      </c>
      <c r="D378" s="2" t="s">
        <v>366</v>
      </c>
      <c r="E378" s="3">
        <v>39244</v>
      </c>
      <c r="F378" s="2" t="s">
        <v>414</v>
      </c>
    </row>
    <row r="379" spans="1:6" x14ac:dyDescent="0.2">
      <c r="A379" s="2" t="s">
        <v>363</v>
      </c>
      <c r="B379" s="2" t="s">
        <v>299</v>
      </c>
      <c r="C379" s="2" t="s">
        <v>86</v>
      </c>
      <c r="D379" s="2" t="s">
        <v>366</v>
      </c>
      <c r="E379" s="3">
        <v>39246</v>
      </c>
      <c r="F379" s="2" t="s">
        <v>414</v>
      </c>
    </row>
    <row r="380" spans="1:6" x14ac:dyDescent="0.2">
      <c r="A380" s="2" t="s">
        <v>440</v>
      </c>
      <c r="B380" s="2" t="s">
        <v>403</v>
      </c>
      <c r="C380" s="2" t="s">
        <v>86</v>
      </c>
      <c r="D380" s="2" t="s">
        <v>366</v>
      </c>
      <c r="E380" s="3">
        <v>39248</v>
      </c>
      <c r="F380" s="2" t="s">
        <v>414</v>
      </c>
    </row>
    <row r="381" spans="1:6" x14ac:dyDescent="0.2">
      <c r="A381" s="2" t="s">
        <v>174</v>
      </c>
      <c r="B381" s="2" t="s">
        <v>456</v>
      </c>
      <c r="C381" s="2" t="s">
        <v>86</v>
      </c>
      <c r="D381" s="2" t="s">
        <v>366</v>
      </c>
      <c r="E381" s="3">
        <v>39267</v>
      </c>
      <c r="F381" s="2" t="s">
        <v>56</v>
      </c>
    </row>
    <row r="382" spans="1:6" x14ac:dyDescent="0.2">
      <c r="A382" s="2" t="s">
        <v>177</v>
      </c>
      <c r="B382" s="2" t="s">
        <v>43</v>
      </c>
      <c r="C382" s="2" t="s">
        <v>86</v>
      </c>
      <c r="D382" s="2" t="s">
        <v>366</v>
      </c>
      <c r="E382" s="3">
        <v>39282</v>
      </c>
      <c r="F382" s="2" t="s">
        <v>414</v>
      </c>
    </row>
    <row r="383" spans="1:6" x14ac:dyDescent="0.2">
      <c r="A383" s="2" t="s">
        <v>428</v>
      </c>
      <c r="B383" s="2" t="s">
        <v>138</v>
      </c>
      <c r="C383" s="2" t="s">
        <v>86</v>
      </c>
      <c r="D383" s="2" t="s">
        <v>366</v>
      </c>
      <c r="E383" s="3">
        <v>39309</v>
      </c>
      <c r="F383" s="2" t="s">
        <v>414</v>
      </c>
    </row>
    <row r="384" spans="1:6" x14ac:dyDescent="0.2">
      <c r="A384" s="2" t="s">
        <v>532</v>
      </c>
      <c r="B384" s="2" t="s">
        <v>337</v>
      </c>
      <c r="C384" s="2" t="s">
        <v>86</v>
      </c>
      <c r="D384" s="2" t="s">
        <v>366</v>
      </c>
      <c r="E384" s="3">
        <v>39364</v>
      </c>
      <c r="F384" s="2" t="s">
        <v>56</v>
      </c>
    </row>
    <row r="385" spans="1:6" x14ac:dyDescent="0.2">
      <c r="A385" s="2" t="s">
        <v>290</v>
      </c>
      <c r="B385" s="2" t="s">
        <v>80</v>
      </c>
      <c r="C385" s="2" t="s">
        <v>86</v>
      </c>
      <c r="D385" s="2" t="s">
        <v>366</v>
      </c>
      <c r="E385" s="3">
        <v>39376</v>
      </c>
      <c r="F385" s="2" t="s">
        <v>56</v>
      </c>
    </row>
    <row r="386" spans="1:6" x14ac:dyDescent="0.2">
      <c r="A386" s="2" t="s">
        <v>238</v>
      </c>
      <c r="B386" s="2" t="s">
        <v>318</v>
      </c>
      <c r="C386" s="2" t="s">
        <v>86</v>
      </c>
      <c r="D386" s="2" t="s">
        <v>366</v>
      </c>
      <c r="E386" s="3">
        <v>39432</v>
      </c>
      <c r="F386" s="2" t="s">
        <v>56</v>
      </c>
    </row>
    <row r="387" spans="1:6" x14ac:dyDescent="0.2">
      <c r="A387" s="2" t="s">
        <v>418</v>
      </c>
      <c r="B387" s="18" t="s">
        <v>189</v>
      </c>
      <c r="C387" s="2" t="s">
        <v>86</v>
      </c>
      <c r="D387" s="2" t="s">
        <v>366</v>
      </c>
      <c r="E387" s="3">
        <v>39433</v>
      </c>
      <c r="F387" s="2" t="s">
        <v>414</v>
      </c>
    </row>
    <row r="388" spans="1:6" x14ac:dyDescent="0.2">
      <c r="A388" s="2" t="s">
        <v>386</v>
      </c>
      <c r="B388" s="2" t="s">
        <v>343</v>
      </c>
      <c r="C388" s="2" t="s">
        <v>86</v>
      </c>
      <c r="D388" s="2" t="s">
        <v>366</v>
      </c>
      <c r="E388" s="3">
        <v>39478</v>
      </c>
      <c r="F388" s="2" t="s">
        <v>56</v>
      </c>
    </row>
    <row r="389" spans="1:6" x14ac:dyDescent="0.2">
      <c r="A389" s="2" t="s">
        <v>448</v>
      </c>
      <c r="B389" s="2" t="s">
        <v>299</v>
      </c>
      <c r="C389" s="2" t="s">
        <v>86</v>
      </c>
      <c r="D389" s="2" t="s">
        <v>366</v>
      </c>
      <c r="E389" s="3">
        <v>39518</v>
      </c>
      <c r="F389" s="2" t="s">
        <v>414</v>
      </c>
    </row>
    <row r="390" spans="1:6" x14ac:dyDescent="0.2">
      <c r="A390" s="2" t="s">
        <v>55</v>
      </c>
      <c r="B390" s="2" t="s">
        <v>507</v>
      </c>
      <c r="C390" s="2" t="s">
        <v>86</v>
      </c>
      <c r="D390" s="2" t="s">
        <v>366</v>
      </c>
      <c r="E390" s="3">
        <v>39530</v>
      </c>
      <c r="F390" s="2" t="s">
        <v>414</v>
      </c>
    </row>
    <row r="391" spans="1:6" x14ac:dyDescent="0.2">
      <c r="A391" s="2" t="s">
        <v>7</v>
      </c>
      <c r="B391" s="2" t="s">
        <v>299</v>
      </c>
      <c r="C391" s="2" t="s">
        <v>86</v>
      </c>
      <c r="D391" s="2" t="s">
        <v>366</v>
      </c>
      <c r="E391" s="3">
        <v>39536</v>
      </c>
      <c r="F391" s="2" t="s">
        <v>414</v>
      </c>
    </row>
    <row r="392" spans="1:6" x14ac:dyDescent="0.2">
      <c r="A392" s="2" t="s">
        <v>252</v>
      </c>
      <c r="B392" s="2" t="s">
        <v>343</v>
      </c>
      <c r="C392" s="2" t="s">
        <v>86</v>
      </c>
      <c r="D392" s="2" t="s">
        <v>366</v>
      </c>
      <c r="E392" s="3">
        <v>39539</v>
      </c>
      <c r="F392" s="2" t="s">
        <v>56</v>
      </c>
    </row>
    <row r="393" spans="1:6" x14ac:dyDescent="0.2">
      <c r="A393" s="2" t="s">
        <v>327</v>
      </c>
      <c r="B393" s="2" t="s">
        <v>403</v>
      </c>
      <c r="C393" s="2" t="s">
        <v>86</v>
      </c>
      <c r="D393" s="2" t="s">
        <v>366</v>
      </c>
      <c r="E393" s="3">
        <v>39554</v>
      </c>
      <c r="F393" s="2" t="s">
        <v>414</v>
      </c>
    </row>
    <row r="394" spans="1:6" x14ac:dyDescent="0.2">
      <c r="A394" s="2" t="s">
        <v>95</v>
      </c>
      <c r="B394" s="2" t="s">
        <v>352</v>
      </c>
      <c r="C394" s="2" t="s">
        <v>82</v>
      </c>
      <c r="D394" s="2" t="s">
        <v>366</v>
      </c>
      <c r="E394" s="3">
        <v>38685</v>
      </c>
      <c r="F394" s="2" t="s">
        <v>56</v>
      </c>
    </row>
    <row r="395" spans="1:6" x14ac:dyDescent="0.2">
      <c r="A395" s="2" t="s">
        <v>225</v>
      </c>
      <c r="B395" s="2" t="s">
        <v>173</v>
      </c>
      <c r="C395" s="2" t="s">
        <v>82</v>
      </c>
      <c r="D395" s="2" t="s">
        <v>366</v>
      </c>
      <c r="E395" s="3">
        <v>38700</v>
      </c>
      <c r="F395" s="2" t="s">
        <v>414</v>
      </c>
    </row>
    <row r="396" spans="1:6" x14ac:dyDescent="0.2">
      <c r="A396" s="2" t="s">
        <v>288</v>
      </c>
      <c r="B396" s="2" t="s">
        <v>410</v>
      </c>
      <c r="C396" s="2" t="s">
        <v>82</v>
      </c>
      <c r="D396" s="2" t="s">
        <v>366</v>
      </c>
      <c r="E396" s="3">
        <v>38756</v>
      </c>
      <c r="F396" s="2" t="s">
        <v>414</v>
      </c>
    </row>
    <row r="397" spans="1:6" x14ac:dyDescent="0.2">
      <c r="A397" s="2" t="s">
        <v>244</v>
      </c>
      <c r="B397" s="2" t="s">
        <v>173</v>
      </c>
      <c r="C397" s="2" t="s">
        <v>82</v>
      </c>
      <c r="D397" s="2" t="s">
        <v>366</v>
      </c>
      <c r="E397" s="3">
        <v>38859</v>
      </c>
      <c r="F397" s="2" t="s">
        <v>414</v>
      </c>
    </row>
    <row r="398" spans="1:6" x14ac:dyDescent="0.2">
      <c r="A398" s="2" t="s">
        <v>93</v>
      </c>
      <c r="B398" s="2" t="s">
        <v>10</v>
      </c>
      <c r="C398" s="2" t="s">
        <v>82</v>
      </c>
      <c r="D398" s="2" t="s">
        <v>366</v>
      </c>
      <c r="E398" s="3">
        <v>38873</v>
      </c>
      <c r="F398" s="2" t="s">
        <v>56</v>
      </c>
    </row>
    <row r="399" spans="1:6" x14ac:dyDescent="0.2">
      <c r="A399" s="2" t="s">
        <v>236</v>
      </c>
      <c r="B399" s="2" t="s">
        <v>413</v>
      </c>
      <c r="C399" s="2" t="s">
        <v>82</v>
      </c>
      <c r="D399" s="2" t="s">
        <v>366</v>
      </c>
      <c r="E399" s="3">
        <v>39009</v>
      </c>
      <c r="F399" s="2" t="s">
        <v>414</v>
      </c>
    </row>
    <row r="400" spans="1:6" x14ac:dyDescent="0.2">
      <c r="A400" s="2" t="s">
        <v>144</v>
      </c>
      <c r="B400" s="2" t="s">
        <v>337</v>
      </c>
      <c r="C400" s="2" t="s">
        <v>82</v>
      </c>
      <c r="D400" s="2" t="s">
        <v>366</v>
      </c>
      <c r="E400" s="3">
        <v>39027</v>
      </c>
      <c r="F400" s="2" t="s">
        <v>56</v>
      </c>
    </row>
    <row r="401" spans="1:6" x14ac:dyDescent="0.2">
      <c r="A401" s="2" t="s">
        <v>178</v>
      </c>
      <c r="B401" s="2" t="s">
        <v>283</v>
      </c>
      <c r="C401" s="2" t="s">
        <v>82</v>
      </c>
      <c r="D401" s="2" t="s">
        <v>366</v>
      </c>
      <c r="E401" s="3">
        <v>39077</v>
      </c>
      <c r="F401" s="2" t="s">
        <v>414</v>
      </c>
    </row>
    <row r="402" spans="1:6" x14ac:dyDescent="0.2">
      <c r="A402" s="2" t="s">
        <v>323</v>
      </c>
      <c r="B402" s="2" t="s">
        <v>299</v>
      </c>
      <c r="C402" s="2" t="s">
        <v>82</v>
      </c>
      <c r="D402" s="2" t="s">
        <v>366</v>
      </c>
      <c r="E402" s="3">
        <v>39097</v>
      </c>
      <c r="F402" s="2" t="s">
        <v>414</v>
      </c>
    </row>
    <row r="403" spans="1:6" x14ac:dyDescent="0.2">
      <c r="A403" s="2" t="s">
        <v>47</v>
      </c>
      <c r="B403" s="2" t="s">
        <v>340</v>
      </c>
      <c r="C403" s="2" t="s">
        <v>82</v>
      </c>
      <c r="D403" s="2" t="s">
        <v>366</v>
      </c>
      <c r="E403" s="3">
        <v>39156</v>
      </c>
      <c r="F403" s="2" t="s">
        <v>56</v>
      </c>
    </row>
    <row r="404" spans="1:6" x14ac:dyDescent="0.2">
      <c r="A404" s="2" t="s">
        <v>426</v>
      </c>
      <c r="B404" s="2" t="s">
        <v>403</v>
      </c>
      <c r="C404" s="2" t="s">
        <v>82</v>
      </c>
      <c r="D404" s="2" t="s">
        <v>366</v>
      </c>
      <c r="E404" s="3">
        <v>39177</v>
      </c>
      <c r="F404" s="2" t="s">
        <v>414</v>
      </c>
    </row>
    <row r="405" spans="1:6" x14ac:dyDescent="0.2">
      <c r="A405" s="2" t="s">
        <v>443</v>
      </c>
      <c r="B405" s="2" t="s">
        <v>369</v>
      </c>
      <c r="C405" s="2" t="s">
        <v>82</v>
      </c>
      <c r="D405" s="2" t="s">
        <v>366</v>
      </c>
      <c r="E405" s="3">
        <v>39208</v>
      </c>
      <c r="F405" s="2" t="s">
        <v>56</v>
      </c>
    </row>
    <row r="406" spans="1:6" x14ac:dyDescent="0.2">
      <c r="A406" s="2" t="s">
        <v>218</v>
      </c>
      <c r="B406" s="2" t="s">
        <v>489</v>
      </c>
      <c r="C406" s="2" t="s">
        <v>82</v>
      </c>
      <c r="D406" s="2" t="s">
        <v>366</v>
      </c>
      <c r="E406" s="3">
        <v>39221</v>
      </c>
      <c r="F406" s="2" t="s">
        <v>56</v>
      </c>
    </row>
    <row r="407" spans="1:6" x14ac:dyDescent="0.2">
      <c r="A407" s="2" t="s">
        <v>237</v>
      </c>
      <c r="B407" s="2" t="s">
        <v>213</v>
      </c>
      <c r="C407" s="2" t="s">
        <v>82</v>
      </c>
      <c r="D407" s="2" t="s">
        <v>366</v>
      </c>
      <c r="E407" s="3">
        <v>39268</v>
      </c>
      <c r="F407" s="2" t="s">
        <v>414</v>
      </c>
    </row>
    <row r="408" spans="1:6" x14ac:dyDescent="0.2">
      <c r="A408" s="2" t="s">
        <v>297</v>
      </c>
      <c r="B408" s="2" t="s">
        <v>486</v>
      </c>
      <c r="C408" s="2" t="s">
        <v>82</v>
      </c>
      <c r="D408" s="2" t="s">
        <v>366</v>
      </c>
      <c r="E408" s="3">
        <v>39324</v>
      </c>
      <c r="F408" s="2" t="s">
        <v>56</v>
      </c>
    </row>
    <row r="409" spans="1:6" x14ac:dyDescent="0.2">
      <c r="A409" s="2" t="s">
        <v>167</v>
      </c>
      <c r="B409" s="2" t="s">
        <v>143</v>
      </c>
      <c r="C409" s="2" t="s">
        <v>82</v>
      </c>
      <c r="D409" s="2" t="s">
        <v>366</v>
      </c>
      <c r="E409" s="3">
        <v>39353</v>
      </c>
      <c r="F409" s="2" t="s">
        <v>414</v>
      </c>
    </row>
    <row r="410" spans="1:6" x14ac:dyDescent="0.2">
      <c r="A410" s="2" t="s">
        <v>25</v>
      </c>
      <c r="B410" s="2" t="s">
        <v>369</v>
      </c>
      <c r="C410" s="2" t="s">
        <v>82</v>
      </c>
      <c r="D410" s="2" t="s">
        <v>366</v>
      </c>
      <c r="E410" s="3">
        <v>39383</v>
      </c>
      <c r="F410" s="2" t="s">
        <v>56</v>
      </c>
    </row>
    <row r="411" spans="1:6" x14ac:dyDescent="0.2">
      <c r="A411" s="2" t="s">
        <v>65</v>
      </c>
      <c r="B411" s="2" t="s">
        <v>291</v>
      </c>
      <c r="C411" s="2" t="s">
        <v>82</v>
      </c>
      <c r="D411" s="2" t="s">
        <v>366</v>
      </c>
      <c r="E411" s="3">
        <v>39417</v>
      </c>
      <c r="F411" s="2" t="s">
        <v>56</v>
      </c>
    </row>
    <row r="412" spans="1:6" x14ac:dyDescent="0.2">
      <c r="A412" s="2" t="s">
        <v>399</v>
      </c>
      <c r="B412" s="2" t="s">
        <v>497</v>
      </c>
      <c r="C412" s="2" t="s">
        <v>82</v>
      </c>
      <c r="D412" s="2" t="s">
        <v>366</v>
      </c>
      <c r="E412" s="3">
        <v>39430</v>
      </c>
      <c r="F412" s="2" t="s">
        <v>414</v>
      </c>
    </row>
    <row r="413" spans="1:6" x14ac:dyDescent="0.2">
      <c r="A413" s="2" t="s">
        <v>245</v>
      </c>
      <c r="B413" s="2" t="s">
        <v>343</v>
      </c>
      <c r="C413" s="2" t="s">
        <v>82</v>
      </c>
      <c r="D413" s="2" t="s">
        <v>366</v>
      </c>
      <c r="E413" s="3">
        <v>39489</v>
      </c>
      <c r="F413" s="2" t="s">
        <v>56</v>
      </c>
    </row>
    <row r="414" spans="1:6" x14ac:dyDescent="0.2">
      <c r="A414" s="2" t="s">
        <v>382</v>
      </c>
      <c r="B414" s="2" t="s">
        <v>337</v>
      </c>
      <c r="C414" s="2" t="s">
        <v>82</v>
      </c>
      <c r="D414" s="2" t="s">
        <v>366</v>
      </c>
      <c r="E414" s="3">
        <v>39490</v>
      </c>
      <c r="F414" s="2" t="s">
        <v>56</v>
      </c>
    </row>
    <row r="415" spans="1:6" x14ac:dyDescent="0.2">
      <c r="A415" s="2" t="s">
        <v>312</v>
      </c>
      <c r="B415" s="2" t="s">
        <v>337</v>
      </c>
      <c r="C415" s="2" t="s">
        <v>82</v>
      </c>
      <c r="D415" s="2" t="s">
        <v>366</v>
      </c>
      <c r="E415" s="3">
        <v>39500</v>
      </c>
      <c r="F415" s="2" t="s">
        <v>56</v>
      </c>
    </row>
    <row r="416" spans="1:6" x14ac:dyDescent="0.2">
      <c r="A416" s="2" t="s">
        <v>284</v>
      </c>
      <c r="B416" s="2" t="s">
        <v>58</v>
      </c>
      <c r="C416" s="2" t="s">
        <v>82</v>
      </c>
      <c r="D416" s="2" t="s">
        <v>366</v>
      </c>
      <c r="E416" s="3">
        <v>39514</v>
      </c>
      <c r="F416" s="2" t="s">
        <v>414</v>
      </c>
    </row>
    <row r="417" spans="1:6" x14ac:dyDescent="0.2">
      <c r="A417" s="2" t="s">
        <v>550</v>
      </c>
      <c r="B417" s="2" t="s">
        <v>413</v>
      </c>
      <c r="C417" s="2" t="s">
        <v>82</v>
      </c>
      <c r="D417" s="2" t="s">
        <v>366</v>
      </c>
      <c r="E417" s="3">
        <v>39554</v>
      </c>
      <c r="F417" s="2" t="s">
        <v>414</v>
      </c>
    </row>
    <row r="418" spans="1:6" x14ac:dyDescent="0.2">
      <c r="A418" s="2" t="s">
        <v>172</v>
      </c>
      <c r="B418" s="2" t="s">
        <v>328</v>
      </c>
      <c r="C418" s="2" t="s">
        <v>82</v>
      </c>
      <c r="D418" s="2" t="s">
        <v>366</v>
      </c>
      <c r="E418" s="3">
        <v>39568</v>
      </c>
      <c r="F418" s="2" t="s">
        <v>414</v>
      </c>
    </row>
    <row r="419" spans="1:6" x14ac:dyDescent="0.2">
      <c r="A419" s="2" t="s">
        <v>450</v>
      </c>
      <c r="B419" s="2" t="s">
        <v>58</v>
      </c>
      <c r="C419" s="2" t="s">
        <v>82</v>
      </c>
      <c r="D419" s="2" t="s">
        <v>366</v>
      </c>
      <c r="E419" s="3">
        <v>39577</v>
      </c>
      <c r="F419" s="2" t="s">
        <v>414</v>
      </c>
    </row>
    <row r="420" spans="1:6" x14ac:dyDescent="0.2">
      <c r="A420" s="2" t="s">
        <v>424</v>
      </c>
      <c r="B420" s="2" t="s">
        <v>400</v>
      </c>
      <c r="C420" s="2" t="s">
        <v>62</v>
      </c>
      <c r="D420" s="2" t="s">
        <v>430</v>
      </c>
      <c r="E420" s="3">
        <v>37911</v>
      </c>
      <c r="F420" s="2" t="s">
        <v>56</v>
      </c>
    </row>
    <row r="421" spans="1:6" x14ac:dyDescent="0.2">
      <c r="A421" s="2" t="s">
        <v>183</v>
      </c>
      <c r="B421" s="2" t="s">
        <v>318</v>
      </c>
      <c r="C421" s="2" t="s">
        <v>62</v>
      </c>
      <c r="D421" s="2" t="s">
        <v>430</v>
      </c>
      <c r="E421" s="3">
        <v>38434</v>
      </c>
      <c r="F421" s="2" t="s">
        <v>56</v>
      </c>
    </row>
    <row r="422" spans="1:6" x14ac:dyDescent="0.2">
      <c r="A422" s="2" t="s">
        <v>59</v>
      </c>
      <c r="B422" s="2" t="s">
        <v>43</v>
      </c>
      <c r="C422" s="2" t="s">
        <v>62</v>
      </c>
      <c r="D422" s="2" t="s">
        <v>430</v>
      </c>
      <c r="E422" s="3">
        <v>38463</v>
      </c>
      <c r="F422" s="2" t="s">
        <v>414</v>
      </c>
    </row>
    <row r="423" spans="1:6" x14ac:dyDescent="0.2">
      <c r="A423" s="2" t="s">
        <v>63</v>
      </c>
      <c r="B423" s="2" t="s">
        <v>285</v>
      </c>
      <c r="C423" s="2" t="s">
        <v>62</v>
      </c>
      <c r="D423" s="2" t="s">
        <v>430</v>
      </c>
      <c r="E423" s="3">
        <v>38533</v>
      </c>
      <c r="F423" s="2" t="s">
        <v>414</v>
      </c>
    </row>
    <row r="424" spans="1:6" x14ac:dyDescent="0.2">
      <c r="A424" s="2" t="s">
        <v>331</v>
      </c>
      <c r="B424" s="2" t="s">
        <v>138</v>
      </c>
      <c r="C424" s="2" t="s">
        <v>62</v>
      </c>
      <c r="D424" s="2" t="s">
        <v>430</v>
      </c>
      <c r="E424" s="3">
        <v>38573</v>
      </c>
      <c r="F424" s="2" t="s">
        <v>414</v>
      </c>
    </row>
    <row r="425" spans="1:6" x14ac:dyDescent="0.2">
      <c r="A425" s="2" t="s">
        <v>156</v>
      </c>
      <c r="B425" s="2" t="s">
        <v>189</v>
      </c>
      <c r="C425" s="2" t="s">
        <v>62</v>
      </c>
      <c r="D425" s="2" t="s">
        <v>430</v>
      </c>
      <c r="E425" s="3">
        <v>38583</v>
      </c>
      <c r="F425" s="2" t="s">
        <v>414</v>
      </c>
    </row>
    <row r="426" spans="1:6" x14ac:dyDescent="0.2">
      <c r="A426" s="2" t="s">
        <v>157</v>
      </c>
      <c r="B426" s="2" t="s">
        <v>544</v>
      </c>
      <c r="C426" s="2" t="s">
        <v>62</v>
      </c>
      <c r="D426" s="2" t="s">
        <v>430</v>
      </c>
      <c r="E426" s="3">
        <v>38610</v>
      </c>
      <c r="F426" s="2" t="s">
        <v>414</v>
      </c>
    </row>
    <row r="427" spans="1:6" x14ac:dyDescent="0.2">
      <c r="A427" s="2" t="s">
        <v>434</v>
      </c>
      <c r="B427" s="2" t="s">
        <v>173</v>
      </c>
      <c r="C427" s="2" t="s">
        <v>62</v>
      </c>
      <c r="D427" s="2" t="s">
        <v>430</v>
      </c>
      <c r="E427" s="3">
        <v>38680</v>
      </c>
      <c r="F427" s="2" t="s">
        <v>414</v>
      </c>
    </row>
    <row r="428" spans="1:6" x14ac:dyDescent="0.2">
      <c r="A428" s="2" t="s">
        <v>300</v>
      </c>
      <c r="B428" s="2" t="s">
        <v>337</v>
      </c>
      <c r="C428" s="2" t="s">
        <v>62</v>
      </c>
      <c r="D428" s="2" t="s">
        <v>430</v>
      </c>
      <c r="E428" s="3">
        <v>38682</v>
      </c>
      <c r="F428" s="2" t="s">
        <v>56</v>
      </c>
    </row>
    <row r="429" spans="1:6" x14ac:dyDescent="0.2">
      <c r="A429" s="2" t="s">
        <v>426</v>
      </c>
      <c r="B429" s="2" t="s">
        <v>413</v>
      </c>
      <c r="C429" s="2" t="s">
        <v>62</v>
      </c>
      <c r="D429" s="2" t="s">
        <v>430</v>
      </c>
      <c r="E429" s="3">
        <v>38709</v>
      </c>
      <c r="F429" s="2" t="s">
        <v>414</v>
      </c>
    </row>
    <row r="430" spans="1:6" x14ac:dyDescent="0.2">
      <c r="A430" s="2" t="s">
        <v>515</v>
      </c>
      <c r="B430" s="2" t="s">
        <v>283</v>
      </c>
      <c r="C430" s="2" t="s">
        <v>62</v>
      </c>
      <c r="D430" s="2" t="s">
        <v>430</v>
      </c>
      <c r="E430" s="3">
        <v>38731</v>
      </c>
      <c r="F430" s="2" t="s">
        <v>414</v>
      </c>
    </row>
    <row r="431" spans="1:6" x14ac:dyDescent="0.2">
      <c r="A431" s="2" t="s">
        <v>342</v>
      </c>
      <c r="B431" s="2" t="s">
        <v>92</v>
      </c>
      <c r="C431" s="2" t="s">
        <v>62</v>
      </c>
      <c r="D431" s="2" t="s">
        <v>430</v>
      </c>
      <c r="E431" s="3">
        <v>38799</v>
      </c>
      <c r="F431" s="2" t="s">
        <v>414</v>
      </c>
    </row>
    <row r="432" spans="1:6" x14ac:dyDescent="0.2">
      <c r="A432" s="2" t="s">
        <v>115</v>
      </c>
      <c r="B432" s="2" t="s">
        <v>344</v>
      </c>
      <c r="C432" s="2" t="s">
        <v>62</v>
      </c>
      <c r="D432" s="2" t="s">
        <v>430</v>
      </c>
      <c r="E432" s="3">
        <v>38843</v>
      </c>
      <c r="F432" s="2" t="s">
        <v>56</v>
      </c>
    </row>
    <row r="433" spans="1:6" x14ac:dyDescent="0.2">
      <c r="A433" s="2" t="s">
        <v>139</v>
      </c>
      <c r="B433" s="2" t="s">
        <v>253</v>
      </c>
      <c r="C433" s="2" t="s">
        <v>62</v>
      </c>
      <c r="D433" s="2" t="s">
        <v>430</v>
      </c>
      <c r="E433" s="3">
        <v>38858</v>
      </c>
      <c r="F433" s="2" t="s">
        <v>56</v>
      </c>
    </row>
    <row r="434" spans="1:6" x14ac:dyDescent="0.2">
      <c r="A434" s="2" t="s">
        <v>517</v>
      </c>
      <c r="B434" s="2" t="s">
        <v>328</v>
      </c>
      <c r="C434" s="2" t="s">
        <v>62</v>
      </c>
      <c r="D434" s="2" t="s">
        <v>430</v>
      </c>
      <c r="E434" s="3">
        <v>38911</v>
      </c>
      <c r="F434" s="2" t="s">
        <v>414</v>
      </c>
    </row>
    <row r="435" spans="1:6" x14ac:dyDescent="0.2">
      <c r="A435" s="2" t="s">
        <v>326</v>
      </c>
      <c r="B435" s="2" t="s">
        <v>471</v>
      </c>
      <c r="C435" s="2" t="s">
        <v>62</v>
      </c>
      <c r="D435" s="2" t="s">
        <v>430</v>
      </c>
      <c r="E435" s="3">
        <v>38931</v>
      </c>
      <c r="F435" s="2" t="s">
        <v>414</v>
      </c>
    </row>
    <row r="436" spans="1:6" x14ac:dyDescent="0.2">
      <c r="A436" s="2" t="s">
        <v>442</v>
      </c>
      <c r="B436" s="2" t="s">
        <v>296</v>
      </c>
      <c r="C436" s="2" t="s">
        <v>62</v>
      </c>
      <c r="D436" s="2" t="s">
        <v>430</v>
      </c>
      <c r="E436" s="3">
        <v>38973</v>
      </c>
      <c r="F436" s="2" t="s">
        <v>56</v>
      </c>
    </row>
    <row r="437" spans="1:6" x14ac:dyDescent="0.2">
      <c r="A437" s="2" t="s">
        <v>29</v>
      </c>
      <c r="B437" s="2" t="s">
        <v>102</v>
      </c>
      <c r="C437" s="2" t="s">
        <v>62</v>
      </c>
      <c r="D437" s="2" t="s">
        <v>430</v>
      </c>
      <c r="E437" s="3">
        <v>39044</v>
      </c>
      <c r="F437" s="2" t="s">
        <v>414</v>
      </c>
    </row>
    <row r="438" spans="1:6" x14ac:dyDescent="0.2">
      <c r="A438" s="2" t="s">
        <v>516</v>
      </c>
      <c r="B438" s="2" t="s">
        <v>343</v>
      </c>
      <c r="C438" s="2" t="s">
        <v>62</v>
      </c>
      <c r="D438" s="2" t="s">
        <v>430</v>
      </c>
      <c r="E438" s="3">
        <v>39071</v>
      </c>
      <c r="F438" s="2" t="s">
        <v>56</v>
      </c>
    </row>
    <row r="439" spans="1:6" x14ac:dyDescent="0.2">
      <c r="A439" s="2" t="s">
        <v>125</v>
      </c>
      <c r="B439" s="2" t="s">
        <v>521</v>
      </c>
      <c r="C439" s="2" t="s">
        <v>62</v>
      </c>
      <c r="D439" s="2" t="s">
        <v>430</v>
      </c>
      <c r="E439" s="3">
        <v>39091</v>
      </c>
      <c r="F439" s="2" t="s">
        <v>56</v>
      </c>
    </row>
    <row r="440" spans="1:6" x14ac:dyDescent="0.2">
      <c r="A440" s="2" t="s">
        <v>269</v>
      </c>
      <c r="B440" s="2" t="s">
        <v>102</v>
      </c>
      <c r="C440" s="2" t="s">
        <v>136</v>
      </c>
      <c r="D440" s="2" t="s">
        <v>430</v>
      </c>
      <c r="E440" s="3">
        <v>38043</v>
      </c>
      <c r="F440" s="2" t="s">
        <v>414</v>
      </c>
    </row>
    <row r="441" spans="1:6" x14ac:dyDescent="0.2">
      <c r="A441" s="2" t="s">
        <v>230</v>
      </c>
      <c r="B441" s="2" t="s">
        <v>111</v>
      </c>
      <c r="C441" s="2" t="s">
        <v>136</v>
      </c>
      <c r="D441" s="2" t="s">
        <v>430</v>
      </c>
      <c r="E441" s="3">
        <v>38154</v>
      </c>
      <c r="F441" s="2" t="s">
        <v>414</v>
      </c>
    </row>
    <row r="442" spans="1:6" x14ac:dyDescent="0.2">
      <c r="A442" s="2" t="s">
        <v>177</v>
      </c>
      <c r="B442" s="2" t="s">
        <v>285</v>
      </c>
      <c r="C442" s="2" t="s">
        <v>136</v>
      </c>
      <c r="D442" s="2" t="s">
        <v>430</v>
      </c>
      <c r="E442" s="3">
        <v>38186</v>
      </c>
      <c r="F442" s="2" t="s">
        <v>414</v>
      </c>
    </row>
    <row r="443" spans="1:6" x14ac:dyDescent="0.2">
      <c r="A443" s="2" t="s">
        <v>148</v>
      </c>
      <c r="B443" s="2" t="s">
        <v>338</v>
      </c>
      <c r="C443" s="2" t="s">
        <v>136</v>
      </c>
      <c r="D443" s="2" t="s">
        <v>430</v>
      </c>
      <c r="E443" s="3">
        <v>38533</v>
      </c>
      <c r="F443" s="2" t="s">
        <v>414</v>
      </c>
    </row>
    <row r="444" spans="1:6" x14ac:dyDescent="0.2">
      <c r="A444" s="2" t="s">
        <v>360</v>
      </c>
      <c r="B444" s="2" t="s">
        <v>175</v>
      </c>
      <c r="C444" s="2" t="s">
        <v>136</v>
      </c>
      <c r="D444" s="2" t="s">
        <v>430</v>
      </c>
      <c r="E444" s="3">
        <v>38562</v>
      </c>
      <c r="F444" s="2" t="s">
        <v>414</v>
      </c>
    </row>
    <row r="445" spans="1:6" x14ac:dyDescent="0.2">
      <c r="A445" s="2" t="s">
        <v>460</v>
      </c>
      <c r="B445" s="2" t="s">
        <v>413</v>
      </c>
      <c r="C445" s="2" t="s">
        <v>136</v>
      </c>
      <c r="D445" s="2" t="s">
        <v>430</v>
      </c>
      <c r="E445" s="3">
        <v>38582</v>
      </c>
      <c r="F445" s="2" t="s">
        <v>414</v>
      </c>
    </row>
    <row r="446" spans="1:6" x14ac:dyDescent="0.2">
      <c r="A446" s="2" t="s">
        <v>97</v>
      </c>
      <c r="B446" s="2" t="s">
        <v>198</v>
      </c>
      <c r="C446" s="2" t="s">
        <v>136</v>
      </c>
      <c r="D446" s="2" t="s">
        <v>430</v>
      </c>
      <c r="E446" s="3">
        <v>38612</v>
      </c>
      <c r="F446" s="2" t="s">
        <v>56</v>
      </c>
    </row>
    <row r="447" spans="1:6" x14ac:dyDescent="0.2">
      <c r="A447" s="2" t="s">
        <v>316</v>
      </c>
      <c r="B447" s="18" t="s">
        <v>189</v>
      </c>
      <c r="C447" s="2" t="s">
        <v>136</v>
      </c>
      <c r="D447" s="2" t="s">
        <v>430</v>
      </c>
      <c r="E447" s="3">
        <v>38629</v>
      </c>
      <c r="F447" s="2" t="s">
        <v>414</v>
      </c>
    </row>
    <row r="448" spans="1:6" x14ac:dyDescent="0.2">
      <c r="A448" s="2" t="s">
        <v>21</v>
      </c>
      <c r="B448" s="2" t="s">
        <v>10</v>
      </c>
      <c r="C448" s="2" t="s">
        <v>136</v>
      </c>
      <c r="D448" s="2" t="s">
        <v>430</v>
      </c>
      <c r="E448" s="3">
        <v>38639</v>
      </c>
      <c r="F448" s="2" t="s">
        <v>56</v>
      </c>
    </row>
    <row r="449" spans="1:6" x14ac:dyDescent="0.2">
      <c r="A449" s="2" t="s">
        <v>83</v>
      </c>
      <c r="B449" s="2" t="s">
        <v>369</v>
      </c>
      <c r="C449" s="2" t="s">
        <v>136</v>
      </c>
      <c r="D449" s="2" t="s">
        <v>430</v>
      </c>
      <c r="E449" s="3">
        <v>38664</v>
      </c>
      <c r="F449" s="2" t="s">
        <v>56</v>
      </c>
    </row>
    <row r="450" spans="1:6" x14ac:dyDescent="0.2">
      <c r="A450" s="2" t="s">
        <v>432</v>
      </c>
      <c r="B450" s="2" t="s">
        <v>410</v>
      </c>
      <c r="C450" s="2" t="s">
        <v>136</v>
      </c>
      <c r="D450" s="2" t="s">
        <v>430</v>
      </c>
      <c r="E450" s="3">
        <v>38701</v>
      </c>
      <c r="F450" s="2" t="s">
        <v>414</v>
      </c>
    </row>
    <row r="451" spans="1:6" x14ac:dyDescent="0.2">
      <c r="A451" s="2" t="s">
        <v>70</v>
      </c>
      <c r="B451" s="2" t="s">
        <v>196</v>
      </c>
      <c r="C451" s="2" t="s">
        <v>136</v>
      </c>
      <c r="D451" s="2" t="s">
        <v>430</v>
      </c>
      <c r="E451" s="3">
        <v>38720</v>
      </c>
      <c r="F451" s="2" t="s">
        <v>414</v>
      </c>
    </row>
    <row r="452" spans="1:6" x14ac:dyDescent="0.2">
      <c r="A452" s="2" t="s">
        <v>182</v>
      </c>
      <c r="B452" s="2" t="s">
        <v>488</v>
      </c>
      <c r="C452" s="2" t="s">
        <v>136</v>
      </c>
      <c r="D452" s="2" t="s">
        <v>430</v>
      </c>
      <c r="E452" s="3">
        <v>38779</v>
      </c>
      <c r="F452" s="2" t="s">
        <v>56</v>
      </c>
    </row>
    <row r="453" spans="1:6" x14ac:dyDescent="0.2">
      <c r="A453" s="2" t="s">
        <v>170</v>
      </c>
      <c r="B453" s="2" t="s">
        <v>292</v>
      </c>
      <c r="C453" s="2" t="s">
        <v>136</v>
      </c>
      <c r="D453" s="2" t="s">
        <v>430</v>
      </c>
      <c r="E453" s="3">
        <v>38792</v>
      </c>
      <c r="F453" s="2" t="s">
        <v>56</v>
      </c>
    </row>
    <row r="454" spans="1:6" x14ac:dyDescent="0.2">
      <c r="A454" s="2" t="s">
        <v>123</v>
      </c>
      <c r="B454" s="2" t="s">
        <v>242</v>
      </c>
      <c r="C454" s="2" t="s">
        <v>136</v>
      </c>
      <c r="D454" s="2" t="s">
        <v>430</v>
      </c>
      <c r="E454" s="3">
        <v>38794</v>
      </c>
      <c r="F454" s="2" t="s">
        <v>414</v>
      </c>
    </row>
    <row r="455" spans="1:6" x14ac:dyDescent="0.2">
      <c r="A455" s="2" t="s">
        <v>380</v>
      </c>
      <c r="B455" s="2" t="s">
        <v>343</v>
      </c>
      <c r="C455" s="2" t="s">
        <v>136</v>
      </c>
      <c r="D455" s="2" t="s">
        <v>430</v>
      </c>
      <c r="E455" s="3">
        <v>38812</v>
      </c>
      <c r="F455" s="2" t="s">
        <v>56</v>
      </c>
    </row>
    <row r="456" spans="1:6" x14ac:dyDescent="0.2">
      <c r="A456" s="2" t="s">
        <v>50</v>
      </c>
      <c r="B456" s="2" t="s">
        <v>165</v>
      </c>
      <c r="C456" s="2" t="s">
        <v>136</v>
      </c>
      <c r="D456" s="2" t="s">
        <v>430</v>
      </c>
      <c r="E456" s="3">
        <v>38833</v>
      </c>
      <c r="F456" s="2" t="s">
        <v>414</v>
      </c>
    </row>
    <row r="457" spans="1:6" x14ac:dyDescent="0.2">
      <c r="A457" s="2" t="s">
        <v>9</v>
      </c>
      <c r="B457" s="2" t="s">
        <v>413</v>
      </c>
      <c r="C457" s="2" t="s">
        <v>136</v>
      </c>
      <c r="D457" s="2" t="s">
        <v>430</v>
      </c>
      <c r="E457" s="3">
        <v>38886</v>
      </c>
      <c r="F457" s="2" t="s">
        <v>414</v>
      </c>
    </row>
    <row r="458" spans="1:6" x14ac:dyDescent="0.2">
      <c r="A458" s="2" t="s">
        <v>416</v>
      </c>
      <c r="B458" s="2" t="s">
        <v>217</v>
      </c>
      <c r="C458" s="2" t="s">
        <v>136</v>
      </c>
      <c r="D458" s="2" t="s">
        <v>430</v>
      </c>
      <c r="E458" s="3">
        <v>39045</v>
      </c>
      <c r="F458" s="2" t="s">
        <v>414</v>
      </c>
    </row>
    <row r="459" spans="1:6" x14ac:dyDescent="0.2">
      <c r="A459" s="2" t="s">
        <v>263</v>
      </c>
      <c r="B459" s="2" t="s">
        <v>343</v>
      </c>
      <c r="C459" s="2" t="s">
        <v>136</v>
      </c>
      <c r="D459" s="2" t="s">
        <v>430</v>
      </c>
      <c r="E459" s="3">
        <v>39051</v>
      </c>
      <c r="F459" s="2" t="s">
        <v>56</v>
      </c>
    </row>
    <row r="460" spans="1:6" x14ac:dyDescent="0.2">
      <c r="A460" s="2" t="s">
        <v>108</v>
      </c>
      <c r="B460" s="2" t="s">
        <v>413</v>
      </c>
      <c r="C460" s="2" t="s">
        <v>136</v>
      </c>
      <c r="D460" s="2" t="s">
        <v>430</v>
      </c>
      <c r="E460" s="3">
        <v>39089</v>
      </c>
      <c r="F460" s="2" t="s">
        <v>414</v>
      </c>
    </row>
    <row r="461" spans="1:6" x14ac:dyDescent="0.2">
      <c r="A461" s="2" t="s">
        <v>458</v>
      </c>
      <c r="B461" s="2" t="s">
        <v>461</v>
      </c>
      <c r="C461" s="2" t="s">
        <v>136</v>
      </c>
      <c r="D461" s="2" t="s">
        <v>430</v>
      </c>
      <c r="E461" s="3">
        <v>39091</v>
      </c>
      <c r="F461" s="2" t="s">
        <v>56</v>
      </c>
    </row>
    <row r="462" spans="1:6" x14ac:dyDescent="0.2">
      <c r="A462" s="2" t="s">
        <v>500</v>
      </c>
      <c r="B462" s="18" t="s">
        <v>35</v>
      </c>
      <c r="C462" s="2" t="s">
        <v>136</v>
      </c>
      <c r="D462" s="2" t="s">
        <v>430</v>
      </c>
      <c r="E462" s="3">
        <v>39109</v>
      </c>
      <c r="F462" s="2" t="s">
        <v>414</v>
      </c>
    </row>
    <row r="463" spans="1:6" x14ac:dyDescent="0.2">
      <c r="A463" s="2" t="s">
        <v>195</v>
      </c>
      <c r="B463" s="2" t="s">
        <v>488</v>
      </c>
      <c r="C463" s="2" t="s">
        <v>136</v>
      </c>
      <c r="D463" s="2" t="s">
        <v>430</v>
      </c>
      <c r="E463" s="3">
        <v>39135</v>
      </c>
      <c r="F463" s="2" t="s">
        <v>56</v>
      </c>
    </row>
  </sheetData>
  <sortState ref="A3:F463">
    <sortCondition ref="C3:C463"/>
  </sortState>
  <pageMargins left="0.23622047244094491" right="0.23622047244094491" top="0.74803149606299213" bottom="0.74803149606299213" header="0.31496062992125984" footer="0.31496062992125984"/>
  <pageSetup scale="55" fitToHeight="0" orientation="portrait" r:id="rId1"/>
  <headerFooter alignWithMargins="0">
    <oddHeader>&amp;C&amp;"Arial,Tučné"&amp;22Seznam žáků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3"/>
  <sheetViews>
    <sheetView workbookViewId="0">
      <selection activeCell="B43" sqref="B43"/>
    </sheetView>
  </sheetViews>
  <sheetFormatPr defaultRowHeight="12.75" x14ac:dyDescent="0.2"/>
  <cols>
    <col min="1" max="1" width="10.85546875" bestFit="1" customWidth="1"/>
    <col min="2" max="2" width="13.140625" bestFit="1" customWidth="1"/>
    <col min="3" max="3" width="11" style="48" bestFit="1" customWidth="1"/>
    <col min="4" max="4" width="11.28515625" bestFit="1" customWidth="1"/>
    <col min="14" max="14" width="37.140625" bestFit="1" customWidth="1"/>
  </cols>
  <sheetData>
    <row r="1" spans="1:6" ht="15" x14ac:dyDescent="0.2">
      <c r="A1" s="25" t="s">
        <v>562</v>
      </c>
      <c r="B1" s="25" t="s">
        <v>563</v>
      </c>
      <c r="C1" s="26" t="s">
        <v>565</v>
      </c>
      <c r="D1" s="25" t="s">
        <v>564</v>
      </c>
      <c r="E1" s="12"/>
      <c r="F1" s="12"/>
    </row>
    <row r="2" spans="1:6" ht="15" x14ac:dyDescent="0.2">
      <c r="A2" s="25" t="s">
        <v>285</v>
      </c>
      <c r="B2" s="26">
        <v>5</v>
      </c>
      <c r="C2" s="26">
        <v>100</v>
      </c>
      <c r="D2" s="25"/>
      <c r="E2" s="12"/>
      <c r="F2" s="12"/>
    </row>
    <row r="3" spans="1:6" ht="15" x14ac:dyDescent="0.2">
      <c r="A3" s="25" t="s">
        <v>348</v>
      </c>
      <c r="B3" s="26">
        <v>13</v>
      </c>
      <c r="C3" s="26">
        <v>110</v>
      </c>
      <c r="D3" s="25"/>
      <c r="E3" s="12"/>
      <c r="F3" s="12"/>
    </row>
    <row r="4" spans="1:6" ht="15" x14ac:dyDescent="0.2">
      <c r="A4" s="25" t="s">
        <v>257</v>
      </c>
      <c r="B4" s="26">
        <v>11</v>
      </c>
      <c r="C4" s="26">
        <v>100</v>
      </c>
      <c r="D4" s="25"/>
      <c r="E4" s="12"/>
      <c r="F4" s="12"/>
    </row>
    <row r="5" spans="1:6" ht="15" x14ac:dyDescent="0.2">
      <c r="A5" s="25" t="s">
        <v>285</v>
      </c>
      <c r="B5" s="26">
        <v>120</v>
      </c>
      <c r="C5" s="26">
        <v>80</v>
      </c>
      <c r="D5" s="25"/>
      <c r="E5" s="12"/>
      <c r="F5" s="12"/>
    </row>
    <row r="6" spans="1:6" ht="15" x14ac:dyDescent="0.2">
      <c r="A6" s="25" t="s">
        <v>560</v>
      </c>
      <c r="B6" s="26">
        <v>13</v>
      </c>
      <c r="C6" s="26">
        <v>300</v>
      </c>
      <c r="D6" s="25"/>
      <c r="E6" s="12"/>
      <c r="F6" s="12"/>
    </row>
    <row r="7" spans="1:6" ht="15" x14ac:dyDescent="0.2">
      <c r="A7" s="25" t="s">
        <v>561</v>
      </c>
      <c r="B7" s="26">
        <v>21</v>
      </c>
      <c r="C7" s="26">
        <v>160</v>
      </c>
      <c r="D7" s="25"/>
      <c r="E7" s="12"/>
      <c r="F7" s="12"/>
    </row>
    <row r="8" spans="1:6" ht="15" x14ac:dyDescent="0.2">
      <c r="A8" s="25" t="s">
        <v>285</v>
      </c>
      <c r="B8" s="26">
        <v>21</v>
      </c>
      <c r="C8" s="26">
        <v>160</v>
      </c>
      <c r="D8" s="25"/>
      <c r="E8" s="12"/>
      <c r="F8" s="12"/>
    </row>
    <row r="9" spans="1:6" ht="15" x14ac:dyDescent="0.2">
      <c r="A9" s="25" t="s">
        <v>257</v>
      </c>
      <c r="B9" s="26">
        <v>13</v>
      </c>
      <c r="C9" s="26">
        <v>200</v>
      </c>
      <c r="D9" s="25"/>
      <c r="E9" s="12"/>
      <c r="F9" s="12"/>
    </row>
    <row r="22" spans="1:15" ht="15.75" x14ac:dyDescent="0.2">
      <c r="A22" s="21" t="s">
        <v>819</v>
      </c>
      <c r="B22" s="21" t="s">
        <v>566</v>
      </c>
      <c r="C22" s="21" t="s">
        <v>567</v>
      </c>
      <c r="D22" s="21" t="s">
        <v>568</v>
      </c>
      <c r="N22" s="53" t="s">
        <v>827</v>
      </c>
      <c r="O22" s="53"/>
    </row>
    <row r="23" spans="1:15" ht="15" x14ac:dyDescent="0.2">
      <c r="A23" s="27" t="s">
        <v>569</v>
      </c>
      <c r="B23" s="27">
        <v>200</v>
      </c>
      <c r="C23" s="27">
        <v>100</v>
      </c>
      <c r="D23" s="27" t="e">
        <f>IF(C.45&gt;B2,"Ztráta","Zisk")</f>
        <v>#NAME?</v>
      </c>
      <c r="E23" s="13" t="s">
        <v>818</v>
      </c>
      <c r="F23" s="14"/>
      <c r="G23" s="14"/>
      <c r="N23" s="16" t="s">
        <v>828</v>
      </c>
      <c r="O23" s="30" t="s">
        <v>828</v>
      </c>
    </row>
    <row r="24" spans="1:15" ht="15" x14ac:dyDescent="0.2">
      <c r="A24" s="27" t="s">
        <v>570</v>
      </c>
      <c r="B24" s="27">
        <v>300</v>
      </c>
      <c r="C24" s="27">
        <v>450</v>
      </c>
      <c r="D24" s="27"/>
      <c r="N24" s="16" t="s">
        <v>829</v>
      </c>
      <c r="O24" s="29" t="s">
        <v>829</v>
      </c>
    </row>
    <row r="25" spans="1:15" ht="15" x14ac:dyDescent="0.2">
      <c r="A25" s="27" t="s">
        <v>571</v>
      </c>
      <c r="B25" s="27">
        <v>180</v>
      </c>
      <c r="C25" s="27">
        <v>100</v>
      </c>
      <c r="D25" s="27"/>
    </row>
    <row r="26" spans="1:15" ht="15" x14ac:dyDescent="0.2">
      <c r="A26" s="27" t="s">
        <v>572</v>
      </c>
      <c r="B26" s="27">
        <v>555</v>
      </c>
      <c r="C26" s="27">
        <v>1525</v>
      </c>
      <c r="D26" s="27"/>
    </row>
    <row r="27" spans="1:15" ht="15" x14ac:dyDescent="0.2">
      <c r="A27" s="27" t="s">
        <v>573</v>
      </c>
      <c r="B27" s="27">
        <v>12</v>
      </c>
      <c r="C27" s="27">
        <v>860</v>
      </c>
      <c r="D27" s="27"/>
    </row>
    <row r="28" spans="1:15" ht="15" x14ac:dyDescent="0.2">
      <c r="A28" s="27" t="s">
        <v>574</v>
      </c>
      <c r="B28" s="27">
        <v>125</v>
      </c>
      <c r="C28" s="27">
        <v>30</v>
      </c>
      <c r="D28" s="27"/>
    </row>
    <row r="29" spans="1:15" ht="15" x14ac:dyDescent="0.2">
      <c r="A29" s="27" t="s">
        <v>575</v>
      </c>
      <c r="B29" s="27">
        <v>80</v>
      </c>
      <c r="C29" s="27">
        <v>120</v>
      </c>
      <c r="D29" s="27"/>
    </row>
    <row r="30" spans="1:15" ht="15" x14ac:dyDescent="0.2">
      <c r="A30" s="27" t="s">
        <v>576</v>
      </c>
      <c r="B30" s="27">
        <v>95</v>
      </c>
      <c r="C30" s="27">
        <v>300</v>
      </c>
      <c r="D30" s="27"/>
    </row>
    <row r="31" spans="1:15" ht="15" x14ac:dyDescent="0.2">
      <c r="A31" s="27" t="s">
        <v>577</v>
      </c>
      <c r="B31" s="27">
        <v>580</v>
      </c>
      <c r="C31" s="27">
        <v>350</v>
      </c>
      <c r="D31" s="27"/>
    </row>
    <row r="32" spans="1:15" ht="15" x14ac:dyDescent="0.2">
      <c r="A32" s="27" t="s">
        <v>578</v>
      </c>
      <c r="B32" s="27">
        <v>115</v>
      </c>
      <c r="C32" s="27">
        <v>110</v>
      </c>
      <c r="D32" s="27"/>
    </row>
    <row r="33" spans="1:4" ht="15" x14ac:dyDescent="0.2">
      <c r="A33" s="27" t="s">
        <v>579</v>
      </c>
      <c r="B33" s="27">
        <v>50</v>
      </c>
      <c r="C33" s="27">
        <v>2440</v>
      </c>
      <c r="D33" s="27"/>
    </row>
  </sheetData>
  <mergeCells count="1">
    <mergeCell ref="N22:O22"/>
  </mergeCells>
  <pageMargins left="0.7" right="0.7" top="0.78740157499999996" bottom="0.78740157499999996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/>
  <dimension ref="A1:M37"/>
  <sheetViews>
    <sheetView workbookViewId="0">
      <selection activeCell="K6" sqref="K6:K7"/>
    </sheetView>
  </sheetViews>
  <sheetFormatPr defaultRowHeight="12.75" x14ac:dyDescent="0.2"/>
  <cols>
    <col min="1" max="1" width="11.42578125" style="7" customWidth="1"/>
    <col min="2" max="2" width="12.42578125" style="7" customWidth="1"/>
    <col min="3" max="3" width="10" style="7" customWidth="1"/>
    <col min="4" max="4" width="13" style="7" customWidth="1"/>
    <col min="5" max="5" width="14.7109375" style="7" customWidth="1"/>
    <col min="6" max="6" width="14.85546875" customWidth="1"/>
    <col min="11" max="11" width="10.5703125" bestFit="1" customWidth="1"/>
    <col min="13" max="13" width="10.5703125" bestFit="1" customWidth="1"/>
  </cols>
  <sheetData>
    <row r="1" spans="1:13" x14ac:dyDescent="0.2">
      <c r="A1" s="32">
        <v>1</v>
      </c>
      <c r="B1" s="32" t="s">
        <v>557</v>
      </c>
      <c r="C1" s="32" t="s">
        <v>558</v>
      </c>
      <c r="D1" s="32">
        <v>2019</v>
      </c>
      <c r="E1" s="32" t="s">
        <v>559</v>
      </c>
      <c r="F1" s="32" t="s">
        <v>817</v>
      </c>
      <c r="G1" s="12"/>
      <c r="H1" s="12"/>
      <c r="I1" s="12"/>
      <c r="K1" s="8" t="s">
        <v>414</v>
      </c>
      <c r="M1" s="31" t="s">
        <v>36</v>
      </c>
    </row>
    <row r="2" spans="1:13" x14ac:dyDescent="0.2">
      <c r="A2" s="6"/>
      <c r="B2" s="6"/>
      <c r="C2" s="6"/>
      <c r="E2" s="6"/>
      <c r="F2" s="12"/>
      <c r="G2" s="12"/>
      <c r="H2" s="12"/>
      <c r="I2" s="12"/>
      <c r="K2" s="8" t="s">
        <v>56</v>
      </c>
      <c r="M2" s="31" t="s">
        <v>149</v>
      </c>
    </row>
    <row r="3" spans="1:13" x14ac:dyDescent="0.2">
      <c r="A3" s="6"/>
      <c r="B3" s="6"/>
      <c r="C3" s="6"/>
      <c r="E3" s="6"/>
      <c r="F3" s="12"/>
      <c r="G3" s="12"/>
      <c r="H3" s="12"/>
      <c r="I3" s="12"/>
      <c r="M3" s="31" t="s">
        <v>11</v>
      </c>
    </row>
    <row r="4" spans="1:13" x14ac:dyDescent="0.2">
      <c r="A4" s="6"/>
      <c r="B4" s="6"/>
      <c r="C4" s="6"/>
      <c r="E4" s="6"/>
      <c r="F4" s="12"/>
      <c r="G4" s="12"/>
      <c r="H4" s="12"/>
      <c r="I4" s="12"/>
      <c r="M4" s="31" t="s">
        <v>84</v>
      </c>
    </row>
    <row r="5" spans="1:13" x14ac:dyDescent="0.2">
      <c r="A5" s="6"/>
      <c r="B5" s="6"/>
      <c r="C5" s="6"/>
      <c r="E5" s="6"/>
      <c r="F5" s="12"/>
      <c r="G5" s="12"/>
      <c r="H5" s="12"/>
      <c r="I5" s="12"/>
      <c r="M5" s="31" t="s">
        <v>394</v>
      </c>
    </row>
    <row r="6" spans="1:13" x14ac:dyDescent="0.2">
      <c r="A6" s="6"/>
      <c r="B6" s="6"/>
      <c r="C6" s="6"/>
      <c r="E6" s="6"/>
      <c r="F6" s="12"/>
      <c r="G6" s="12"/>
      <c r="H6" s="12"/>
      <c r="I6" s="12"/>
      <c r="M6" s="31" t="s">
        <v>259</v>
      </c>
    </row>
    <row r="7" spans="1:13" x14ac:dyDescent="0.2">
      <c r="A7" s="6"/>
      <c r="B7" s="6"/>
      <c r="C7" s="6"/>
      <c r="E7" s="6"/>
      <c r="F7" s="12"/>
      <c r="G7" s="12"/>
      <c r="H7" s="12"/>
      <c r="I7" s="12"/>
      <c r="M7" s="31" t="s">
        <v>193</v>
      </c>
    </row>
    <row r="8" spans="1:13" x14ac:dyDescent="0.2">
      <c r="A8" s="6"/>
      <c r="B8" s="6"/>
      <c r="C8" s="6"/>
      <c r="E8" s="6"/>
      <c r="F8" s="12"/>
      <c r="G8" s="12"/>
      <c r="H8" s="12"/>
      <c r="I8" s="12"/>
      <c r="M8" s="31" t="s">
        <v>158</v>
      </c>
    </row>
    <row r="9" spans="1:13" x14ac:dyDescent="0.2">
      <c r="A9" s="6"/>
      <c r="B9" s="6"/>
      <c r="E9" s="6"/>
      <c r="F9" s="12"/>
      <c r="G9" s="12"/>
      <c r="H9" s="12"/>
      <c r="I9" s="12"/>
      <c r="M9" s="31" t="s">
        <v>397</v>
      </c>
    </row>
    <row r="10" spans="1:13" x14ac:dyDescent="0.2">
      <c r="A10" s="6"/>
      <c r="B10" s="6"/>
      <c r="E10" s="6"/>
      <c r="F10" s="12"/>
      <c r="G10" s="12"/>
      <c r="H10" s="12"/>
      <c r="I10" s="12"/>
      <c r="M10" s="31" t="s">
        <v>433</v>
      </c>
    </row>
    <row r="11" spans="1:13" x14ac:dyDescent="0.2">
      <c r="A11" s="6"/>
      <c r="B11" s="6"/>
      <c r="E11" s="6"/>
      <c r="F11" s="12"/>
      <c r="G11" s="12"/>
      <c r="H11" s="12"/>
      <c r="I11" s="12"/>
    </row>
    <row r="12" spans="1:13" x14ac:dyDescent="0.2">
      <c r="A12" s="6"/>
      <c r="B12" s="6"/>
      <c r="E12" s="6"/>
      <c r="F12" s="12"/>
      <c r="G12" s="12"/>
      <c r="H12" s="12"/>
      <c r="I12" s="12"/>
    </row>
    <row r="13" spans="1:13" x14ac:dyDescent="0.2">
      <c r="A13" s="6"/>
      <c r="F13" s="12"/>
      <c r="G13" s="12"/>
      <c r="H13" s="12"/>
      <c r="I13" s="12"/>
    </row>
    <row r="14" spans="1:13" x14ac:dyDescent="0.2">
      <c r="A14" s="6"/>
      <c r="F14" s="12"/>
      <c r="G14" s="12"/>
      <c r="H14" s="12"/>
      <c r="I14" s="12"/>
    </row>
    <row r="15" spans="1:13" x14ac:dyDescent="0.2">
      <c r="A15" s="6"/>
      <c r="F15" s="12"/>
      <c r="G15" s="12"/>
      <c r="H15" s="12"/>
      <c r="I15" s="12"/>
    </row>
    <row r="16" spans="1:13" x14ac:dyDescent="0.2">
      <c r="A16" s="6"/>
      <c r="F16" s="12"/>
      <c r="G16" s="12"/>
      <c r="H16" s="12"/>
      <c r="I16" s="12"/>
    </row>
    <row r="17" spans="1:9" x14ac:dyDescent="0.2">
      <c r="A17" s="6"/>
      <c r="F17" s="12"/>
      <c r="G17" s="12"/>
      <c r="H17" s="12"/>
      <c r="I17" s="12"/>
    </row>
    <row r="18" spans="1:9" x14ac:dyDescent="0.2">
      <c r="A18" s="6"/>
      <c r="F18" s="12"/>
      <c r="G18" s="12"/>
      <c r="H18" s="12"/>
      <c r="I18" s="12"/>
    </row>
    <row r="19" spans="1:9" x14ac:dyDescent="0.2">
      <c r="A19" s="6"/>
      <c r="F19" s="12"/>
      <c r="G19" s="12"/>
      <c r="H19" s="12"/>
      <c r="I19" s="12"/>
    </row>
    <row r="20" spans="1:9" x14ac:dyDescent="0.2">
      <c r="F20" s="12"/>
      <c r="G20" s="12"/>
      <c r="H20" s="12"/>
      <c r="I20" s="12"/>
    </row>
    <row r="21" spans="1:9" x14ac:dyDescent="0.2">
      <c r="F21" s="12"/>
      <c r="G21" s="12"/>
      <c r="H21" s="12"/>
      <c r="I21" s="12"/>
    </row>
    <row r="22" spans="1:9" x14ac:dyDescent="0.2">
      <c r="F22" s="12"/>
      <c r="G22" s="12"/>
      <c r="H22" s="12"/>
      <c r="I22" s="12"/>
    </row>
    <row r="23" spans="1:9" x14ac:dyDescent="0.2">
      <c r="F23" s="12"/>
      <c r="G23" s="12"/>
      <c r="H23" s="12"/>
      <c r="I23" s="12"/>
    </row>
    <row r="24" spans="1:9" x14ac:dyDescent="0.2">
      <c r="F24" s="12"/>
      <c r="G24" s="12"/>
      <c r="H24" s="12"/>
      <c r="I24" s="12"/>
    </row>
    <row r="25" spans="1:9" x14ac:dyDescent="0.2">
      <c r="F25" s="12"/>
      <c r="G25" s="12"/>
      <c r="H25" s="12"/>
      <c r="I25" s="12"/>
    </row>
    <row r="26" spans="1:9" x14ac:dyDescent="0.2">
      <c r="F26" s="12"/>
      <c r="G26" s="12"/>
      <c r="H26" s="12"/>
      <c r="I26" s="12"/>
    </row>
    <row r="27" spans="1:9" x14ac:dyDescent="0.2">
      <c r="F27" s="12"/>
      <c r="G27" s="12"/>
      <c r="H27" s="12"/>
      <c r="I27" s="12"/>
    </row>
    <row r="28" spans="1:9" x14ac:dyDescent="0.2">
      <c r="F28" s="12"/>
      <c r="G28" s="12"/>
      <c r="H28" s="12"/>
      <c r="I28" s="12"/>
    </row>
    <row r="29" spans="1:9" x14ac:dyDescent="0.2">
      <c r="F29" s="12"/>
      <c r="G29" s="12"/>
      <c r="H29" s="12"/>
      <c r="I29" s="12"/>
    </row>
    <row r="30" spans="1:9" x14ac:dyDescent="0.2">
      <c r="F30" s="12"/>
      <c r="G30" s="12"/>
      <c r="H30" s="12"/>
      <c r="I30" s="12"/>
    </row>
    <row r="31" spans="1:9" x14ac:dyDescent="0.2">
      <c r="F31" s="12"/>
      <c r="G31" s="12"/>
      <c r="H31" s="12"/>
      <c r="I31" s="12"/>
    </row>
    <row r="32" spans="1:9" x14ac:dyDescent="0.2">
      <c r="F32" s="12"/>
      <c r="G32" s="12"/>
      <c r="H32" s="12"/>
      <c r="I32" s="12"/>
    </row>
    <row r="33" spans="6:9" x14ac:dyDescent="0.2">
      <c r="F33" s="12"/>
      <c r="G33" s="12"/>
      <c r="H33" s="12"/>
      <c r="I33" s="12"/>
    </row>
    <row r="34" spans="6:9" x14ac:dyDescent="0.2">
      <c r="F34" s="12"/>
      <c r="G34" s="12"/>
      <c r="H34" s="12"/>
      <c r="I34" s="12"/>
    </row>
    <row r="35" spans="6:9" x14ac:dyDescent="0.2">
      <c r="F35" s="12"/>
      <c r="G35" s="12"/>
      <c r="H35" s="12"/>
      <c r="I35" s="12"/>
    </row>
    <row r="36" spans="6:9" x14ac:dyDescent="0.2">
      <c r="F36" s="12"/>
      <c r="G36" s="12"/>
      <c r="H36" s="12"/>
      <c r="I36" s="12"/>
    </row>
    <row r="37" spans="6:9" x14ac:dyDescent="0.2">
      <c r="F37" s="12"/>
      <c r="G37" s="12"/>
      <c r="H37" s="12"/>
      <c r="I37" s="12"/>
    </row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31"/>
  <sheetViews>
    <sheetView topLeftCell="B1" zoomScale="115" zoomScaleNormal="115" workbookViewId="0">
      <selection activeCell="F39" sqref="F39"/>
    </sheetView>
  </sheetViews>
  <sheetFormatPr defaultRowHeight="12.75" x14ac:dyDescent="0.2"/>
  <cols>
    <col min="1" max="1" width="4.5703125" bestFit="1" customWidth="1"/>
    <col min="2" max="2" width="6.28515625" bestFit="1" customWidth="1"/>
    <col min="3" max="3" width="25.85546875" bestFit="1" customWidth="1"/>
    <col min="4" max="4" width="5.140625" customWidth="1"/>
    <col min="6" max="6" width="15.140625" customWidth="1"/>
    <col min="7" max="7" width="29.7109375" customWidth="1"/>
    <col min="10" max="10" width="19.140625" bestFit="1" customWidth="1"/>
  </cols>
  <sheetData>
    <row r="1" spans="1:21" x14ac:dyDescent="0.2">
      <c r="A1" s="9" t="s">
        <v>580</v>
      </c>
      <c r="B1" s="9" t="s">
        <v>581</v>
      </c>
      <c r="C1" s="9" t="s">
        <v>582</v>
      </c>
      <c r="F1" s="11" t="s">
        <v>830</v>
      </c>
      <c r="G1" s="49"/>
      <c r="H1" s="8"/>
      <c r="I1" s="28" t="s">
        <v>830</v>
      </c>
      <c r="J1" s="28" t="s">
        <v>636</v>
      </c>
      <c r="K1" s="8"/>
      <c r="L1" s="8"/>
      <c r="M1" s="8"/>
      <c r="N1" s="8"/>
      <c r="O1" s="8"/>
      <c r="P1" s="8"/>
      <c r="Q1" s="8"/>
      <c r="R1" s="8"/>
      <c r="S1" s="8"/>
      <c r="T1" s="8"/>
      <c r="U1" s="8"/>
    </row>
    <row r="2" spans="1:21" x14ac:dyDescent="0.2">
      <c r="A2" s="9" t="s">
        <v>583</v>
      </c>
      <c r="B2" s="9" t="s">
        <v>584</v>
      </c>
      <c r="C2" s="9" t="s">
        <v>585</v>
      </c>
      <c r="F2" s="11" t="s">
        <v>831</v>
      </c>
      <c r="G2" s="11"/>
      <c r="H2" s="8"/>
      <c r="I2" s="28" t="s">
        <v>831</v>
      </c>
      <c r="J2" s="28" t="e">
        <f>VLOOKUP(J1,E:F,2,0)</f>
        <v>#N/A</v>
      </c>
      <c r="K2" s="8"/>
      <c r="L2" s="8"/>
      <c r="M2" s="8"/>
      <c r="N2" s="8"/>
      <c r="O2" s="8"/>
      <c r="P2" s="8"/>
      <c r="Q2" s="8"/>
      <c r="R2" s="8"/>
      <c r="S2" s="8"/>
      <c r="T2" s="8"/>
      <c r="U2" s="8"/>
    </row>
    <row r="3" spans="1:21" x14ac:dyDescent="0.2">
      <c r="A3" s="9" t="s">
        <v>586</v>
      </c>
      <c r="B3" s="9" t="s">
        <v>587</v>
      </c>
      <c r="C3" s="9" t="s">
        <v>588</v>
      </c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</row>
    <row r="4" spans="1:21" x14ac:dyDescent="0.2">
      <c r="A4" s="9" t="s">
        <v>586</v>
      </c>
      <c r="B4" s="9" t="s">
        <v>589</v>
      </c>
      <c r="C4" s="9" t="s">
        <v>590</v>
      </c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</row>
    <row r="5" spans="1:21" x14ac:dyDescent="0.2">
      <c r="A5" s="9" t="s">
        <v>586</v>
      </c>
      <c r="B5" s="9" t="s">
        <v>591</v>
      </c>
      <c r="C5" s="9" t="s">
        <v>592</v>
      </c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</row>
    <row r="6" spans="1:21" x14ac:dyDescent="0.2">
      <c r="A6" s="9" t="s">
        <v>586</v>
      </c>
      <c r="B6" s="9" t="s">
        <v>593</v>
      </c>
      <c r="C6" s="9" t="s">
        <v>594</v>
      </c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</row>
    <row r="7" spans="1:21" x14ac:dyDescent="0.2">
      <c r="A7" s="9" t="s">
        <v>583</v>
      </c>
      <c r="B7" s="9" t="s">
        <v>595</v>
      </c>
      <c r="C7" s="9" t="s">
        <v>596</v>
      </c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</row>
    <row r="8" spans="1:21" x14ac:dyDescent="0.2">
      <c r="A8" s="9" t="s">
        <v>586</v>
      </c>
      <c r="B8" s="9" t="s">
        <v>597</v>
      </c>
      <c r="C8" s="9" t="s">
        <v>598</v>
      </c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</row>
    <row r="9" spans="1:21" x14ac:dyDescent="0.2">
      <c r="A9" s="9" t="s">
        <v>580</v>
      </c>
      <c r="B9" s="9" t="s">
        <v>599</v>
      </c>
      <c r="C9" s="9" t="s">
        <v>600</v>
      </c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</row>
    <row r="10" spans="1:21" x14ac:dyDescent="0.2">
      <c r="A10" s="9" t="s">
        <v>583</v>
      </c>
      <c r="B10" s="9" t="s">
        <v>601</v>
      </c>
      <c r="C10" s="9" t="s">
        <v>596</v>
      </c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</row>
    <row r="11" spans="1:21" x14ac:dyDescent="0.2">
      <c r="A11" s="9" t="s">
        <v>586</v>
      </c>
      <c r="B11" s="9" t="s">
        <v>602</v>
      </c>
      <c r="C11" s="9" t="s">
        <v>603</v>
      </c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</row>
    <row r="12" spans="1:21" x14ac:dyDescent="0.2">
      <c r="A12" s="9" t="s">
        <v>586</v>
      </c>
      <c r="B12" s="9" t="s">
        <v>604</v>
      </c>
      <c r="C12" s="9" t="s">
        <v>605</v>
      </c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</row>
    <row r="13" spans="1:21" x14ac:dyDescent="0.2">
      <c r="A13" s="9" t="s">
        <v>583</v>
      </c>
      <c r="B13" s="9" t="s">
        <v>606</v>
      </c>
      <c r="C13" s="9" t="s">
        <v>607</v>
      </c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</row>
    <row r="14" spans="1:21" x14ac:dyDescent="0.2">
      <c r="A14" s="9" t="s">
        <v>583</v>
      </c>
      <c r="B14" s="9" t="s">
        <v>608</v>
      </c>
      <c r="C14" s="9" t="s">
        <v>596</v>
      </c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</row>
    <row r="15" spans="1:21" x14ac:dyDescent="0.2">
      <c r="A15" s="9" t="s">
        <v>580</v>
      </c>
      <c r="B15" s="9" t="s">
        <v>609</v>
      </c>
      <c r="C15" s="9" t="s">
        <v>610</v>
      </c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</row>
    <row r="16" spans="1:21" x14ac:dyDescent="0.2">
      <c r="A16" s="9" t="s">
        <v>583</v>
      </c>
      <c r="B16" s="9" t="s">
        <v>611</v>
      </c>
      <c r="C16" s="9" t="s">
        <v>612</v>
      </c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</row>
    <row r="17" spans="1:21" x14ac:dyDescent="0.2">
      <c r="A17" s="9" t="s">
        <v>586</v>
      </c>
      <c r="B17" s="9" t="s">
        <v>613</v>
      </c>
      <c r="C17" s="9" t="s">
        <v>614</v>
      </c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</row>
    <row r="18" spans="1:21" x14ac:dyDescent="0.2">
      <c r="A18" s="9" t="s">
        <v>583</v>
      </c>
      <c r="B18" s="9" t="s">
        <v>615</v>
      </c>
      <c r="C18" s="9" t="s">
        <v>616</v>
      </c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</row>
    <row r="19" spans="1:21" x14ac:dyDescent="0.2">
      <c r="A19" s="9" t="s">
        <v>583</v>
      </c>
      <c r="B19" s="9" t="s">
        <v>617</v>
      </c>
      <c r="C19" s="9" t="s">
        <v>618</v>
      </c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</row>
    <row r="20" spans="1:21" x14ac:dyDescent="0.2">
      <c r="A20" s="9" t="s">
        <v>583</v>
      </c>
      <c r="B20" s="9" t="s">
        <v>619</v>
      </c>
      <c r="C20" s="9" t="s">
        <v>616</v>
      </c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</row>
    <row r="21" spans="1:21" x14ac:dyDescent="0.2">
      <c r="A21" s="9" t="s">
        <v>583</v>
      </c>
      <c r="B21" s="9" t="s">
        <v>620</v>
      </c>
      <c r="C21" s="9" t="s">
        <v>618</v>
      </c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</row>
    <row r="22" spans="1:21" x14ac:dyDescent="0.2">
      <c r="A22" s="9" t="s">
        <v>586</v>
      </c>
      <c r="B22" s="9" t="s">
        <v>621</v>
      </c>
      <c r="C22" s="9" t="s">
        <v>605</v>
      </c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</row>
    <row r="23" spans="1:21" x14ac:dyDescent="0.2">
      <c r="A23" s="9" t="s">
        <v>583</v>
      </c>
      <c r="B23" s="9" t="s">
        <v>622</v>
      </c>
      <c r="C23" s="9" t="s">
        <v>607</v>
      </c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</row>
    <row r="24" spans="1:21" x14ac:dyDescent="0.2">
      <c r="A24" s="9" t="s">
        <v>580</v>
      </c>
      <c r="B24" s="9" t="s">
        <v>623</v>
      </c>
      <c r="C24" s="9" t="s">
        <v>600</v>
      </c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</row>
    <row r="25" spans="1:21" x14ac:dyDescent="0.2">
      <c r="A25" s="9" t="s">
        <v>583</v>
      </c>
      <c r="B25" s="9" t="s">
        <v>624</v>
      </c>
      <c r="C25" s="9" t="s">
        <v>625</v>
      </c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</row>
    <row r="26" spans="1:21" x14ac:dyDescent="0.2">
      <c r="A26" s="9" t="s">
        <v>583</v>
      </c>
      <c r="B26" s="9" t="s">
        <v>626</v>
      </c>
      <c r="C26" s="9" t="s">
        <v>627</v>
      </c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</row>
    <row r="27" spans="1:21" x14ac:dyDescent="0.2">
      <c r="A27" s="9" t="s">
        <v>583</v>
      </c>
      <c r="B27" s="9" t="s">
        <v>628</v>
      </c>
      <c r="C27" s="9" t="s">
        <v>625</v>
      </c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</row>
    <row r="28" spans="1:21" x14ac:dyDescent="0.2">
      <c r="A28" s="9" t="s">
        <v>583</v>
      </c>
      <c r="B28" s="9" t="s">
        <v>629</v>
      </c>
      <c r="C28" s="9" t="s">
        <v>627</v>
      </c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</row>
    <row r="29" spans="1:21" x14ac:dyDescent="0.2">
      <c r="A29" s="9" t="s">
        <v>583</v>
      </c>
      <c r="B29" s="9" t="s">
        <v>630</v>
      </c>
      <c r="C29" s="9" t="s">
        <v>585</v>
      </c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</row>
    <row r="30" spans="1:21" x14ac:dyDescent="0.2">
      <c r="A30" s="9" t="s">
        <v>586</v>
      </c>
      <c r="B30" s="9" t="s">
        <v>631</v>
      </c>
      <c r="C30" s="9" t="s">
        <v>592</v>
      </c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</row>
    <row r="31" spans="1:21" x14ac:dyDescent="0.2">
      <c r="A31" s="9" t="s">
        <v>586</v>
      </c>
      <c r="B31" s="9" t="s">
        <v>632</v>
      </c>
      <c r="C31" s="9" t="s">
        <v>592</v>
      </c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</row>
    <row r="32" spans="1:21" x14ac:dyDescent="0.2">
      <c r="A32" s="9" t="s">
        <v>583</v>
      </c>
      <c r="B32" s="9" t="s">
        <v>633</v>
      </c>
      <c r="C32" s="9" t="s">
        <v>634</v>
      </c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</row>
    <row r="33" spans="1:21" x14ac:dyDescent="0.2">
      <c r="A33" s="9" t="s">
        <v>586</v>
      </c>
      <c r="B33" s="9" t="s">
        <v>635</v>
      </c>
      <c r="C33" s="9" t="s">
        <v>598</v>
      </c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</row>
    <row r="34" spans="1:21" x14ac:dyDescent="0.2">
      <c r="A34" s="9" t="s">
        <v>586</v>
      </c>
      <c r="B34" s="9" t="s">
        <v>636</v>
      </c>
      <c r="C34" s="9" t="s">
        <v>605</v>
      </c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</row>
    <row r="35" spans="1:21" x14ac:dyDescent="0.2">
      <c r="A35" s="9" t="s">
        <v>583</v>
      </c>
      <c r="B35" s="9" t="s">
        <v>637</v>
      </c>
      <c r="C35" s="9" t="s">
        <v>638</v>
      </c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</row>
    <row r="36" spans="1:21" x14ac:dyDescent="0.2">
      <c r="A36" s="9" t="s">
        <v>583</v>
      </c>
      <c r="B36" s="9" t="s">
        <v>639</v>
      </c>
      <c r="C36" s="9" t="s">
        <v>640</v>
      </c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</row>
    <row r="37" spans="1:21" x14ac:dyDescent="0.2">
      <c r="A37" s="9" t="s">
        <v>583</v>
      </c>
      <c r="B37" s="9" t="s">
        <v>641</v>
      </c>
      <c r="C37" s="9" t="s">
        <v>612</v>
      </c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</row>
    <row r="38" spans="1:21" x14ac:dyDescent="0.2">
      <c r="A38" s="9" t="s">
        <v>583</v>
      </c>
      <c r="B38" s="9" t="s">
        <v>642</v>
      </c>
      <c r="C38" s="9" t="s">
        <v>643</v>
      </c>
    </row>
    <row r="39" spans="1:21" x14ac:dyDescent="0.2">
      <c r="A39" s="9" t="s">
        <v>586</v>
      </c>
      <c r="B39" s="9" t="s">
        <v>644</v>
      </c>
      <c r="C39" s="9" t="s">
        <v>605</v>
      </c>
    </row>
    <row r="40" spans="1:21" x14ac:dyDescent="0.2">
      <c r="A40" s="9" t="s">
        <v>583</v>
      </c>
      <c r="B40" s="9" t="s">
        <v>645</v>
      </c>
      <c r="C40" s="9" t="s">
        <v>625</v>
      </c>
    </row>
    <row r="41" spans="1:21" x14ac:dyDescent="0.2">
      <c r="A41" s="9" t="s">
        <v>646</v>
      </c>
      <c r="B41" s="9" t="s">
        <v>647</v>
      </c>
      <c r="C41" s="9" t="s">
        <v>648</v>
      </c>
    </row>
    <row r="42" spans="1:21" x14ac:dyDescent="0.2">
      <c r="A42" s="9" t="s">
        <v>646</v>
      </c>
      <c r="B42" s="9" t="s">
        <v>649</v>
      </c>
      <c r="C42" s="9" t="s">
        <v>650</v>
      </c>
    </row>
    <row r="43" spans="1:21" x14ac:dyDescent="0.2">
      <c r="A43" s="9" t="s">
        <v>580</v>
      </c>
      <c r="B43" s="9" t="s">
        <v>651</v>
      </c>
      <c r="C43" s="9" t="s">
        <v>652</v>
      </c>
    </row>
    <row r="44" spans="1:21" x14ac:dyDescent="0.2">
      <c r="A44" s="9" t="s">
        <v>580</v>
      </c>
      <c r="B44" s="9" t="s">
        <v>653</v>
      </c>
      <c r="C44" s="9" t="s">
        <v>654</v>
      </c>
    </row>
    <row r="45" spans="1:21" x14ac:dyDescent="0.2">
      <c r="A45" s="9" t="s">
        <v>646</v>
      </c>
      <c r="B45" s="9" t="s">
        <v>655</v>
      </c>
      <c r="C45" s="9" t="s">
        <v>656</v>
      </c>
    </row>
    <row r="46" spans="1:21" x14ac:dyDescent="0.2">
      <c r="A46" s="9" t="s">
        <v>646</v>
      </c>
      <c r="B46" s="9" t="s">
        <v>657</v>
      </c>
      <c r="C46" s="9" t="s">
        <v>658</v>
      </c>
    </row>
    <row r="47" spans="1:21" x14ac:dyDescent="0.2">
      <c r="A47" s="9" t="s">
        <v>646</v>
      </c>
      <c r="B47" s="9" t="s">
        <v>659</v>
      </c>
      <c r="C47" s="9" t="s">
        <v>660</v>
      </c>
    </row>
    <row r="48" spans="1:21" x14ac:dyDescent="0.2">
      <c r="A48" s="9" t="s">
        <v>646</v>
      </c>
      <c r="B48" s="9" t="s">
        <v>661</v>
      </c>
      <c r="C48" s="9" t="s">
        <v>662</v>
      </c>
    </row>
    <row r="49" spans="1:3" x14ac:dyDescent="0.2">
      <c r="A49" s="9" t="s">
        <v>646</v>
      </c>
      <c r="B49" s="9" t="s">
        <v>663</v>
      </c>
      <c r="C49" s="9" t="s">
        <v>664</v>
      </c>
    </row>
    <row r="50" spans="1:3" x14ac:dyDescent="0.2">
      <c r="A50" s="9" t="s">
        <v>586</v>
      </c>
      <c r="B50" s="9" t="s">
        <v>665</v>
      </c>
      <c r="C50" s="9" t="s">
        <v>666</v>
      </c>
    </row>
    <row r="51" spans="1:3" x14ac:dyDescent="0.2">
      <c r="A51" s="9" t="s">
        <v>583</v>
      </c>
      <c r="B51" s="9" t="s">
        <v>667</v>
      </c>
      <c r="C51" s="9" t="s">
        <v>640</v>
      </c>
    </row>
    <row r="52" spans="1:3" x14ac:dyDescent="0.2">
      <c r="A52" s="9" t="s">
        <v>583</v>
      </c>
      <c r="B52" s="9" t="s">
        <v>668</v>
      </c>
      <c r="C52" s="9" t="s">
        <v>669</v>
      </c>
    </row>
    <row r="53" spans="1:3" x14ac:dyDescent="0.2">
      <c r="A53" s="9" t="s">
        <v>583</v>
      </c>
      <c r="B53" s="9" t="s">
        <v>670</v>
      </c>
      <c r="C53" s="9" t="s">
        <v>643</v>
      </c>
    </row>
    <row r="54" spans="1:3" x14ac:dyDescent="0.2">
      <c r="A54" s="9" t="s">
        <v>583</v>
      </c>
      <c r="B54" s="9" t="s">
        <v>671</v>
      </c>
      <c r="C54" s="9" t="s">
        <v>618</v>
      </c>
    </row>
    <row r="55" spans="1:3" x14ac:dyDescent="0.2">
      <c r="A55" s="9" t="s">
        <v>583</v>
      </c>
      <c r="B55" s="9" t="s">
        <v>672</v>
      </c>
      <c r="C55" s="9" t="s">
        <v>673</v>
      </c>
    </row>
    <row r="56" spans="1:3" x14ac:dyDescent="0.2">
      <c r="A56" s="9" t="s">
        <v>646</v>
      </c>
      <c r="B56" s="9" t="s">
        <v>674</v>
      </c>
      <c r="C56" s="9" t="s">
        <v>625</v>
      </c>
    </row>
    <row r="57" spans="1:3" x14ac:dyDescent="0.2">
      <c r="A57" s="9" t="s">
        <v>580</v>
      </c>
      <c r="B57" s="9" t="s">
        <v>675</v>
      </c>
      <c r="C57" s="9" t="s">
        <v>676</v>
      </c>
    </row>
    <row r="58" spans="1:3" x14ac:dyDescent="0.2">
      <c r="A58" s="9" t="s">
        <v>646</v>
      </c>
      <c r="B58" s="9" t="s">
        <v>677</v>
      </c>
      <c r="C58" s="9" t="s">
        <v>678</v>
      </c>
    </row>
    <row r="59" spans="1:3" x14ac:dyDescent="0.2">
      <c r="A59" s="9" t="s">
        <v>580</v>
      </c>
      <c r="B59" s="9" t="s">
        <v>679</v>
      </c>
      <c r="C59" s="9" t="s">
        <v>680</v>
      </c>
    </row>
    <row r="60" spans="1:3" x14ac:dyDescent="0.2">
      <c r="A60" s="9" t="s">
        <v>646</v>
      </c>
      <c r="B60" s="9" t="s">
        <v>681</v>
      </c>
      <c r="C60" s="9" t="s">
        <v>682</v>
      </c>
    </row>
    <row r="61" spans="1:3" x14ac:dyDescent="0.2">
      <c r="A61" s="9" t="s">
        <v>580</v>
      </c>
      <c r="B61" s="9" t="s">
        <v>683</v>
      </c>
      <c r="C61" s="9" t="s">
        <v>684</v>
      </c>
    </row>
    <row r="62" spans="1:3" x14ac:dyDescent="0.2">
      <c r="A62" s="9" t="s">
        <v>646</v>
      </c>
      <c r="B62" s="9" t="s">
        <v>685</v>
      </c>
      <c r="C62" s="9" t="s">
        <v>686</v>
      </c>
    </row>
    <row r="63" spans="1:3" x14ac:dyDescent="0.2">
      <c r="A63" s="9" t="s">
        <v>646</v>
      </c>
      <c r="B63" s="9" t="s">
        <v>687</v>
      </c>
      <c r="C63" s="9" t="s">
        <v>686</v>
      </c>
    </row>
    <row r="64" spans="1:3" x14ac:dyDescent="0.2">
      <c r="A64" s="9" t="s">
        <v>646</v>
      </c>
      <c r="B64" s="9" t="s">
        <v>688</v>
      </c>
      <c r="C64" s="9" t="s">
        <v>686</v>
      </c>
    </row>
    <row r="65" spans="1:3" x14ac:dyDescent="0.2">
      <c r="A65" s="9" t="s">
        <v>646</v>
      </c>
      <c r="B65" s="9" t="s">
        <v>689</v>
      </c>
      <c r="C65" s="9" t="s">
        <v>690</v>
      </c>
    </row>
    <row r="66" spans="1:3" x14ac:dyDescent="0.2">
      <c r="A66" s="9" t="s">
        <v>646</v>
      </c>
      <c r="B66" s="9" t="s">
        <v>691</v>
      </c>
      <c r="C66" s="9" t="s">
        <v>690</v>
      </c>
    </row>
    <row r="67" spans="1:3" x14ac:dyDescent="0.2">
      <c r="A67" s="9" t="s">
        <v>646</v>
      </c>
      <c r="B67" s="9" t="s">
        <v>692</v>
      </c>
      <c r="C67" s="9" t="s">
        <v>693</v>
      </c>
    </row>
    <row r="68" spans="1:3" x14ac:dyDescent="0.2">
      <c r="A68" s="9" t="s">
        <v>646</v>
      </c>
      <c r="B68" s="9" t="s">
        <v>694</v>
      </c>
      <c r="C68" s="9" t="s">
        <v>693</v>
      </c>
    </row>
    <row r="69" spans="1:3" x14ac:dyDescent="0.2">
      <c r="A69" s="9" t="s">
        <v>646</v>
      </c>
      <c r="B69" s="9" t="s">
        <v>695</v>
      </c>
      <c r="C69" s="9" t="s">
        <v>696</v>
      </c>
    </row>
    <row r="70" spans="1:3" x14ac:dyDescent="0.2">
      <c r="A70" s="9" t="s">
        <v>580</v>
      </c>
      <c r="B70" s="9" t="s">
        <v>697</v>
      </c>
      <c r="C70" s="9" t="s">
        <v>698</v>
      </c>
    </row>
    <row r="71" spans="1:3" x14ac:dyDescent="0.2">
      <c r="A71" s="9" t="s">
        <v>646</v>
      </c>
      <c r="B71" s="9" t="s">
        <v>699</v>
      </c>
      <c r="C71" s="9" t="s">
        <v>656</v>
      </c>
    </row>
    <row r="72" spans="1:3" x14ac:dyDescent="0.2">
      <c r="A72" s="9" t="s">
        <v>646</v>
      </c>
      <c r="B72" s="9" t="s">
        <v>700</v>
      </c>
      <c r="C72" s="9" t="s">
        <v>656</v>
      </c>
    </row>
    <row r="73" spans="1:3" x14ac:dyDescent="0.2">
      <c r="A73" s="9" t="s">
        <v>580</v>
      </c>
      <c r="B73" s="9" t="s">
        <v>701</v>
      </c>
      <c r="C73" s="9" t="s">
        <v>702</v>
      </c>
    </row>
    <row r="74" spans="1:3" x14ac:dyDescent="0.2">
      <c r="A74" s="9" t="s">
        <v>580</v>
      </c>
      <c r="B74" s="9" t="s">
        <v>703</v>
      </c>
      <c r="C74" s="9" t="s">
        <v>704</v>
      </c>
    </row>
    <row r="75" spans="1:3" x14ac:dyDescent="0.2">
      <c r="A75" s="9" t="s">
        <v>580</v>
      </c>
      <c r="B75" s="9" t="s">
        <v>705</v>
      </c>
      <c r="C75" s="9" t="s">
        <v>652</v>
      </c>
    </row>
    <row r="76" spans="1:3" x14ac:dyDescent="0.2">
      <c r="A76" s="9" t="s">
        <v>580</v>
      </c>
      <c r="B76" s="9" t="s">
        <v>706</v>
      </c>
      <c r="C76" s="9" t="s">
        <v>707</v>
      </c>
    </row>
    <row r="77" spans="1:3" x14ac:dyDescent="0.2">
      <c r="A77" s="9" t="s">
        <v>646</v>
      </c>
      <c r="B77" s="9" t="s">
        <v>708</v>
      </c>
      <c r="C77" s="9" t="s">
        <v>682</v>
      </c>
    </row>
    <row r="78" spans="1:3" x14ac:dyDescent="0.2">
      <c r="A78" s="9" t="s">
        <v>580</v>
      </c>
      <c r="B78" s="9" t="s">
        <v>709</v>
      </c>
      <c r="C78" s="10" t="s">
        <v>652</v>
      </c>
    </row>
    <row r="79" spans="1:3" x14ac:dyDescent="0.2">
      <c r="A79" s="9" t="s">
        <v>646</v>
      </c>
      <c r="B79" s="9" t="s">
        <v>710</v>
      </c>
      <c r="C79" s="9" t="s">
        <v>711</v>
      </c>
    </row>
    <row r="80" spans="1:3" x14ac:dyDescent="0.2">
      <c r="A80" s="9" t="s">
        <v>646</v>
      </c>
      <c r="B80" s="9" t="s">
        <v>712</v>
      </c>
      <c r="C80" s="9" t="s">
        <v>713</v>
      </c>
    </row>
    <row r="81" spans="1:3" x14ac:dyDescent="0.2">
      <c r="A81" s="9" t="s">
        <v>646</v>
      </c>
      <c r="B81" s="9" t="s">
        <v>714</v>
      </c>
      <c r="C81" s="9" t="s">
        <v>715</v>
      </c>
    </row>
    <row r="82" spans="1:3" x14ac:dyDescent="0.2">
      <c r="A82" s="9" t="s">
        <v>646</v>
      </c>
      <c r="B82" s="9" t="s">
        <v>716</v>
      </c>
      <c r="C82" s="9" t="s">
        <v>717</v>
      </c>
    </row>
    <row r="83" spans="1:3" x14ac:dyDescent="0.2">
      <c r="A83" s="9" t="s">
        <v>646</v>
      </c>
      <c r="B83" s="9" t="s">
        <v>718</v>
      </c>
      <c r="C83" s="9" t="s">
        <v>719</v>
      </c>
    </row>
    <row r="84" spans="1:3" x14ac:dyDescent="0.2">
      <c r="A84" s="9" t="s">
        <v>646</v>
      </c>
      <c r="B84" s="9" t="s">
        <v>720</v>
      </c>
      <c r="C84" s="9" t="s">
        <v>721</v>
      </c>
    </row>
    <row r="85" spans="1:3" x14ac:dyDescent="0.2">
      <c r="A85" s="9" t="s">
        <v>646</v>
      </c>
      <c r="B85" s="9" t="s">
        <v>722</v>
      </c>
      <c r="C85" s="9" t="s">
        <v>723</v>
      </c>
    </row>
    <row r="86" spans="1:3" x14ac:dyDescent="0.2">
      <c r="A86" s="9" t="s">
        <v>646</v>
      </c>
      <c r="B86" s="9" t="s">
        <v>724</v>
      </c>
      <c r="C86" s="9" t="s">
        <v>686</v>
      </c>
    </row>
    <row r="87" spans="1:3" x14ac:dyDescent="0.2">
      <c r="A87" s="9" t="s">
        <v>646</v>
      </c>
      <c r="B87" s="9" t="s">
        <v>725</v>
      </c>
      <c r="C87" s="9" t="s">
        <v>686</v>
      </c>
    </row>
    <row r="88" spans="1:3" x14ac:dyDescent="0.2">
      <c r="A88" s="9" t="s">
        <v>646</v>
      </c>
      <c r="B88" s="9" t="s">
        <v>726</v>
      </c>
      <c r="C88" s="9" t="s">
        <v>690</v>
      </c>
    </row>
    <row r="89" spans="1:3" x14ac:dyDescent="0.2">
      <c r="A89" s="9" t="s">
        <v>646</v>
      </c>
      <c r="B89" s="9" t="s">
        <v>727</v>
      </c>
      <c r="C89" s="9" t="s">
        <v>693</v>
      </c>
    </row>
    <row r="90" spans="1:3" x14ac:dyDescent="0.2">
      <c r="A90" s="9" t="s">
        <v>586</v>
      </c>
      <c r="B90" s="9" t="s">
        <v>728</v>
      </c>
      <c r="C90" s="9" t="s">
        <v>729</v>
      </c>
    </row>
    <row r="91" spans="1:3" x14ac:dyDescent="0.2">
      <c r="A91" s="9" t="s">
        <v>580</v>
      </c>
      <c r="B91" s="9" t="s">
        <v>730</v>
      </c>
      <c r="C91" s="9" t="s">
        <v>654</v>
      </c>
    </row>
    <row r="92" spans="1:3" x14ac:dyDescent="0.2">
      <c r="A92" s="9" t="s">
        <v>646</v>
      </c>
      <c r="B92" s="9" t="s">
        <v>731</v>
      </c>
      <c r="C92" s="9" t="s">
        <v>732</v>
      </c>
    </row>
    <row r="93" spans="1:3" x14ac:dyDescent="0.2">
      <c r="A93" s="9" t="s">
        <v>586</v>
      </c>
      <c r="B93" s="9" t="s">
        <v>733</v>
      </c>
      <c r="C93" s="9" t="s">
        <v>734</v>
      </c>
    </row>
    <row r="94" spans="1:3" x14ac:dyDescent="0.2">
      <c r="A94" s="9" t="s">
        <v>586</v>
      </c>
      <c r="B94" s="9" t="s">
        <v>735</v>
      </c>
      <c r="C94" s="9" t="s">
        <v>729</v>
      </c>
    </row>
    <row r="95" spans="1:3" x14ac:dyDescent="0.2">
      <c r="A95" s="9" t="s">
        <v>583</v>
      </c>
      <c r="B95" s="9" t="s">
        <v>736</v>
      </c>
      <c r="C95" s="9" t="s">
        <v>640</v>
      </c>
    </row>
    <row r="96" spans="1:3" x14ac:dyDescent="0.2">
      <c r="A96" s="9" t="s">
        <v>583</v>
      </c>
      <c r="B96" s="9" t="s">
        <v>737</v>
      </c>
      <c r="C96" s="9" t="s">
        <v>738</v>
      </c>
    </row>
    <row r="97" spans="1:3" x14ac:dyDescent="0.2">
      <c r="A97" s="9" t="s">
        <v>583</v>
      </c>
      <c r="B97" s="9" t="s">
        <v>739</v>
      </c>
      <c r="C97" s="9" t="s">
        <v>643</v>
      </c>
    </row>
    <row r="98" spans="1:3" x14ac:dyDescent="0.2">
      <c r="A98" s="9" t="s">
        <v>646</v>
      </c>
      <c r="B98" s="9" t="s">
        <v>740</v>
      </c>
      <c r="C98" s="9" t="s">
        <v>625</v>
      </c>
    </row>
    <row r="99" spans="1:3" x14ac:dyDescent="0.2">
      <c r="A99" s="9" t="s">
        <v>580</v>
      </c>
      <c r="B99" s="9" t="s">
        <v>741</v>
      </c>
      <c r="C99" s="9" t="s">
        <v>742</v>
      </c>
    </row>
    <row r="100" spans="1:3" x14ac:dyDescent="0.2">
      <c r="A100" s="9" t="s">
        <v>646</v>
      </c>
      <c r="B100" s="9" t="s">
        <v>743</v>
      </c>
      <c r="C100" s="9" t="s">
        <v>744</v>
      </c>
    </row>
    <row r="101" spans="1:3" x14ac:dyDescent="0.2">
      <c r="A101" s="9" t="s">
        <v>646</v>
      </c>
      <c r="B101" s="9" t="s">
        <v>745</v>
      </c>
      <c r="C101" s="9" t="s">
        <v>658</v>
      </c>
    </row>
    <row r="102" spans="1:3" x14ac:dyDescent="0.2">
      <c r="A102" s="9" t="s">
        <v>586</v>
      </c>
      <c r="B102" s="9" t="s">
        <v>746</v>
      </c>
      <c r="C102" s="9" t="s">
        <v>747</v>
      </c>
    </row>
    <row r="103" spans="1:3" x14ac:dyDescent="0.2">
      <c r="A103" s="9" t="s">
        <v>580</v>
      </c>
      <c r="B103" s="9" t="s">
        <v>748</v>
      </c>
      <c r="C103" s="9" t="s">
        <v>684</v>
      </c>
    </row>
    <row r="104" spans="1:3" x14ac:dyDescent="0.2">
      <c r="A104" s="9" t="s">
        <v>646</v>
      </c>
      <c r="B104" s="9" t="s">
        <v>749</v>
      </c>
      <c r="C104" s="9" t="s">
        <v>686</v>
      </c>
    </row>
    <row r="105" spans="1:3" x14ac:dyDescent="0.2">
      <c r="A105" s="9" t="s">
        <v>646</v>
      </c>
      <c r="B105" s="9" t="s">
        <v>750</v>
      </c>
      <c r="C105" s="9" t="s">
        <v>690</v>
      </c>
    </row>
    <row r="106" spans="1:3" x14ac:dyDescent="0.2">
      <c r="A106" s="9" t="s">
        <v>646</v>
      </c>
      <c r="B106" s="9" t="s">
        <v>751</v>
      </c>
      <c r="C106" s="9" t="s">
        <v>693</v>
      </c>
    </row>
    <row r="107" spans="1:3" x14ac:dyDescent="0.2">
      <c r="A107" s="9" t="s">
        <v>646</v>
      </c>
      <c r="B107" s="9" t="s">
        <v>752</v>
      </c>
      <c r="C107" s="9" t="s">
        <v>753</v>
      </c>
    </row>
    <row r="108" spans="1:3" x14ac:dyDescent="0.2">
      <c r="A108" s="9" t="s">
        <v>646</v>
      </c>
      <c r="B108" s="9" t="s">
        <v>754</v>
      </c>
      <c r="C108" s="9" t="s">
        <v>723</v>
      </c>
    </row>
    <row r="109" spans="1:3" x14ac:dyDescent="0.2">
      <c r="A109" s="9" t="s">
        <v>646</v>
      </c>
      <c r="B109" s="9" t="s">
        <v>755</v>
      </c>
      <c r="C109" s="9" t="s">
        <v>756</v>
      </c>
    </row>
    <row r="110" spans="1:3" x14ac:dyDescent="0.2">
      <c r="A110" s="9" t="s">
        <v>646</v>
      </c>
      <c r="B110" s="9" t="s">
        <v>757</v>
      </c>
      <c r="C110" s="9" t="s">
        <v>758</v>
      </c>
    </row>
    <row r="111" spans="1:3" x14ac:dyDescent="0.2">
      <c r="A111" s="9" t="s">
        <v>580</v>
      </c>
      <c r="B111" s="9" t="s">
        <v>759</v>
      </c>
      <c r="C111" s="9" t="s">
        <v>760</v>
      </c>
    </row>
    <row r="112" spans="1:3" x14ac:dyDescent="0.2">
      <c r="A112" s="9" t="s">
        <v>583</v>
      </c>
      <c r="B112" s="9" t="s">
        <v>761</v>
      </c>
      <c r="C112" s="9" t="s">
        <v>596</v>
      </c>
    </row>
    <row r="113" spans="1:3" x14ac:dyDescent="0.2">
      <c r="A113" s="9" t="s">
        <v>586</v>
      </c>
      <c r="B113" s="9" t="s">
        <v>762</v>
      </c>
      <c r="C113" s="9" t="s">
        <v>763</v>
      </c>
    </row>
    <row r="114" spans="1:3" x14ac:dyDescent="0.2">
      <c r="A114" s="9" t="s">
        <v>586</v>
      </c>
      <c r="B114" s="9" t="s">
        <v>764</v>
      </c>
      <c r="C114" s="9" t="s">
        <v>592</v>
      </c>
    </row>
    <row r="115" spans="1:3" x14ac:dyDescent="0.2">
      <c r="A115" s="9" t="s">
        <v>586</v>
      </c>
      <c r="B115" s="9" t="s">
        <v>765</v>
      </c>
      <c r="C115" s="9" t="s">
        <v>729</v>
      </c>
    </row>
    <row r="116" spans="1:3" x14ac:dyDescent="0.2">
      <c r="A116" s="9" t="s">
        <v>583</v>
      </c>
      <c r="B116" s="9" t="s">
        <v>766</v>
      </c>
      <c r="C116" s="9" t="s">
        <v>767</v>
      </c>
    </row>
    <row r="117" spans="1:3" x14ac:dyDescent="0.2">
      <c r="A117" s="9" t="s">
        <v>583</v>
      </c>
      <c r="B117" s="9" t="s">
        <v>768</v>
      </c>
      <c r="C117" s="9" t="s">
        <v>769</v>
      </c>
    </row>
    <row r="118" spans="1:3" x14ac:dyDescent="0.2">
      <c r="A118" s="9" t="s">
        <v>583</v>
      </c>
      <c r="B118" s="9" t="s">
        <v>770</v>
      </c>
      <c r="C118" s="9" t="s">
        <v>643</v>
      </c>
    </row>
    <row r="119" spans="1:3" x14ac:dyDescent="0.2">
      <c r="A119" s="9" t="s">
        <v>646</v>
      </c>
      <c r="B119" s="9" t="s">
        <v>771</v>
      </c>
      <c r="C119" s="9" t="s">
        <v>772</v>
      </c>
    </row>
    <row r="120" spans="1:3" x14ac:dyDescent="0.2">
      <c r="A120" s="9" t="s">
        <v>580</v>
      </c>
      <c r="B120" s="9" t="s">
        <v>773</v>
      </c>
      <c r="C120" s="9" t="s">
        <v>774</v>
      </c>
    </row>
    <row r="121" spans="1:3" x14ac:dyDescent="0.2">
      <c r="A121" s="9" t="s">
        <v>580</v>
      </c>
      <c r="B121" s="9" t="s">
        <v>775</v>
      </c>
      <c r="C121" s="9" t="s">
        <v>776</v>
      </c>
    </row>
    <row r="122" spans="1:3" x14ac:dyDescent="0.2">
      <c r="A122" s="9" t="s">
        <v>586</v>
      </c>
      <c r="B122" s="9" t="s">
        <v>777</v>
      </c>
      <c r="C122" s="9" t="s">
        <v>778</v>
      </c>
    </row>
    <row r="123" spans="1:3" x14ac:dyDescent="0.2">
      <c r="A123" s="9" t="s">
        <v>646</v>
      </c>
      <c r="B123" s="9" t="s">
        <v>779</v>
      </c>
      <c r="C123" s="9" t="s">
        <v>780</v>
      </c>
    </row>
    <row r="124" spans="1:3" x14ac:dyDescent="0.2">
      <c r="A124" s="9" t="s">
        <v>646</v>
      </c>
      <c r="B124" s="9" t="s">
        <v>781</v>
      </c>
      <c r="C124" s="9" t="s">
        <v>658</v>
      </c>
    </row>
    <row r="125" spans="1:3" x14ac:dyDescent="0.2">
      <c r="A125" s="9" t="s">
        <v>646</v>
      </c>
      <c r="B125" s="9" t="s">
        <v>782</v>
      </c>
      <c r="C125" s="9" t="s">
        <v>658</v>
      </c>
    </row>
    <row r="126" spans="1:3" x14ac:dyDescent="0.2">
      <c r="A126" s="9" t="s">
        <v>580</v>
      </c>
      <c r="B126" s="9" t="s">
        <v>783</v>
      </c>
      <c r="C126" s="9" t="s">
        <v>760</v>
      </c>
    </row>
    <row r="127" spans="1:3" x14ac:dyDescent="0.2">
      <c r="A127" s="9" t="s">
        <v>580</v>
      </c>
      <c r="B127" s="9" t="s">
        <v>784</v>
      </c>
      <c r="C127" s="9" t="s">
        <v>785</v>
      </c>
    </row>
    <row r="128" spans="1:3" x14ac:dyDescent="0.2">
      <c r="A128" s="9" t="s">
        <v>586</v>
      </c>
      <c r="B128" s="9" t="s">
        <v>786</v>
      </c>
      <c r="C128" s="9" t="s">
        <v>729</v>
      </c>
    </row>
    <row r="129" spans="1:3" x14ac:dyDescent="0.2">
      <c r="A129" s="9" t="s">
        <v>646</v>
      </c>
      <c r="B129" s="9" t="s">
        <v>787</v>
      </c>
      <c r="C129" s="9" t="s">
        <v>788</v>
      </c>
    </row>
    <row r="130" spans="1:3" x14ac:dyDescent="0.2">
      <c r="A130" s="9" t="s">
        <v>580</v>
      </c>
      <c r="B130" s="9" t="s">
        <v>789</v>
      </c>
      <c r="C130" s="9" t="s">
        <v>704</v>
      </c>
    </row>
    <row r="131" spans="1:3" x14ac:dyDescent="0.2">
      <c r="A131" s="9" t="s">
        <v>646</v>
      </c>
      <c r="B131" s="9" t="s">
        <v>790</v>
      </c>
      <c r="C131" s="9" t="s">
        <v>758</v>
      </c>
    </row>
  </sheetData>
  <pageMargins left="0.7" right="0.7" top="0.78740157499999996" bottom="0.78740157499999996" header="0.3" footer="0.3"/>
  <pageSetup paperSize="9" orientation="portrait" verticalDpi="0" r:id="rId1"/>
  <ignoredErrors>
    <ignoredError sqref="B2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>
      <selection activeCell="J56" sqref="J56"/>
    </sheetView>
  </sheetViews>
  <sheetFormatPr defaultRowHeight="12.75" x14ac:dyDescent="0.2"/>
  <cols>
    <col min="1" max="1" width="16.85546875" bestFit="1" customWidth="1"/>
  </cols>
  <sheetData>
    <row r="1" spans="1:1" x14ac:dyDescent="0.2">
      <c r="A1" t="s">
        <v>791</v>
      </c>
    </row>
    <row r="2" spans="1:1" x14ac:dyDescent="0.2">
      <c r="A2" t="s">
        <v>792</v>
      </c>
    </row>
    <row r="3" spans="1:1" x14ac:dyDescent="0.2">
      <c r="A3" t="s">
        <v>793</v>
      </c>
    </row>
    <row r="4" spans="1:1" x14ac:dyDescent="0.2">
      <c r="A4" t="s">
        <v>794</v>
      </c>
    </row>
    <row r="5" spans="1:1" x14ac:dyDescent="0.2">
      <c r="A5" t="s">
        <v>795</v>
      </c>
    </row>
    <row r="6" spans="1:1" x14ac:dyDescent="0.2">
      <c r="A6" t="s">
        <v>796</v>
      </c>
    </row>
    <row r="7" spans="1:1" x14ac:dyDescent="0.2">
      <c r="A7" t="s">
        <v>797</v>
      </c>
    </row>
    <row r="8" spans="1:1" x14ac:dyDescent="0.2">
      <c r="A8" t="s">
        <v>798</v>
      </c>
    </row>
    <row r="9" spans="1:1" x14ac:dyDescent="0.2">
      <c r="A9" t="s">
        <v>799</v>
      </c>
    </row>
    <row r="10" spans="1:1" x14ac:dyDescent="0.2">
      <c r="A10" t="s">
        <v>800</v>
      </c>
    </row>
    <row r="11" spans="1:1" x14ac:dyDescent="0.2">
      <c r="A11" t="s">
        <v>801</v>
      </c>
    </row>
    <row r="12" spans="1:1" x14ac:dyDescent="0.2">
      <c r="A12" t="s">
        <v>802</v>
      </c>
    </row>
    <row r="13" spans="1:1" x14ac:dyDescent="0.2">
      <c r="A13" t="s">
        <v>803</v>
      </c>
    </row>
    <row r="14" spans="1:1" x14ac:dyDescent="0.2">
      <c r="A14" t="s">
        <v>804</v>
      </c>
    </row>
    <row r="15" spans="1:1" x14ac:dyDescent="0.2">
      <c r="A15" t="s">
        <v>805</v>
      </c>
    </row>
    <row r="16" spans="1:1" x14ac:dyDescent="0.2">
      <c r="A16" t="s">
        <v>806</v>
      </c>
    </row>
    <row r="17" spans="1:1" x14ac:dyDescent="0.2">
      <c r="A17" t="s">
        <v>807</v>
      </c>
    </row>
    <row r="18" spans="1:1" x14ac:dyDescent="0.2">
      <c r="A18" t="s">
        <v>808</v>
      </c>
    </row>
    <row r="19" spans="1:1" x14ac:dyDescent="0.2">
      <c r="A19" t="s">
        <v>809</v>
      </c>
    </row>
    <row r="20" spans="1:1" x14ac:dyDescent="0.2">
      <c r="A20" t="s">
        <v>810</v>
      </c>
    </row>
    <row r="21" spans="1:1" x14ac:dyDescent="0.2">
      <c r="A21" t="s">
        <v>811</v>
      </c>
    </row>
    <row r="22" spans="1:1" x14ac:dyDescent="0.2">
      <c r="A22" t="s">
        <v>812</v>
      </c>
    </row>
    <row r="23" spans="1:1" x14ac:dyDescent="0.2">
      <c r="A23" t="s">
        <v>813</v>
      </c>
    </row>
    <row r="24" spans="1:1" x14ac:dyDescent="0.2">
      <c r="A24" t="s">
        <v>814</v>
      </c>
    </row>
    <row r="25" spans="1:1" x14ac:dyDescent="0.2">
      <c r="A25" t="s">
        <v>815</v>
      </c>
    </row>
    <row r="26" spans="1:1" x14ac:dyDescent="0.2">
      <c r="A26" t="s">
        <v>816</v>
      </c>
    </row>
  </sheetData>
  <pageMargins left="0.7" right="0.7" top="0.78740157499999996" bottom="0.78740157499999996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"/>
  <sheetViews>
    <sheetView zoomScale="205" zoomScaleNormal="205" workbookViewId="0">
      <selection activeCell="D1" sqref="D1"/>
    </sheetView>
  </sheetViews>
  <sheetFormatPr defaultRowHeight="12.75" x14ac:dyDescent="0.2"/>
  <cols>
    <col min="1" max="1" width="10.28515625" bestFit="1" customWidth="1"/>
    <col min="2" max="2" width="10.140625" bestFit="1" customWidth="1"/>
    <col min="3" max="3" width="24" customWidth="1"/>
    <col min="4" max="4" width="81.7109375" customWidth="1"/>
  </cols>
  <sheetData>
    <row r="1" spans="1:4" x14ac:dyDescent="0.2">
      <c r="A1" s="15">
        <v>43466</v>
      </c>
      <c r="B1" s="15">
        <v>43525</v>
      </c>
      <c r="C1" s="20" t="s">
        <v>833</v>
      </c>
      <c r="D1" s="28" t="str">
        <f>TEXT(A1,"D. M. RRRR")&amp;" - "&amp;TEXT(B1,"D. M. RRRR")</f>
        <v>1. 1. 2019 - 1. 3. 2019</v>
      </c>
    </row>
    <row r="23" spans="1:14" ht="18" x14ac:dyDescent="0.25">
      <c r="A23" s="54" t="s">
        <v>820</v>
      </c>
      <c r="B23" s="54"/>
      <c r="C23" s="54"/>
      <c r="D23" s="54"/>
      <c r="E23" s="54"/>
      <c r="F23" s="54"/>
      <c r="G23" s="54"/>
      <c r="H23" s="54"/>
      <c r="I23" s="54"/>
      <c r="J23" s="54"/>
      <c r="K23" s="54"/>
      <c r="L23" s="54"/>
      <c r="M23" s="54"/>
      <c r="N23" s="54"/>
    </row>
  </sheetData>
  <mergeCells count="1">
    <mergeCell ref="A23:N23"/>
  </mergeCell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workbookViewId="0">
      <selection activeCell="D27" sqref="D27"/>
    </sheetView>
  </sheetViews>
  <sheetFormatPr defaultRowHeight="12.75" x14ac:dyDescent="0.2"/>
  <cols>
    <col min="1" max="1" width="38.5703125" customWidth="1"/>
    <col min="2" max="2" width="27.28515625" style="17" bestFit="1" customWidth="1"/>
    <col min="4" max="4" width="45.7109375" customWidth="1"/>
    <col min="6" max="6" width="36" customWidth="1"/>
  </cols>
  <sheetData>
    <row r="1" spans="1:6" ht="23.25" x14ac:dyDescent="0.35">
      <c r="A1" s="42" t="s">
        <v>836</v>
      </c>
      <c r="B1" s="33">
        <v>500000</v>
      </c>
      <c r="D1" s="55" t="s">
        <v>825</v>
      </c>
      <c r="F1" s="40">
        <f>FV(B2/12,3*12,-10000,-B1,1)</f>
        <v>969884.19318039448</v>
      </c>
    </row>
    <row r="2" spans="1:6" ht="23.25" x14ac:dyDescent="0.35">
      <c r="A2" s="42" t="s">
        <v>834</v>
      </c>
      <c r="B2" s="43">
        <v>0.05</v>
      </c>
      <c r="D2" s="56"/>
    </row>
    <row r="3" spans="1:6" ht="25.5" x14ac:dyDescent="0.35">
      <c r="A3" s="44" t="s">
        <v>837</v>
      </c>
      <c r="B3" s="33">
        <v>10000</v>
      </c>
      <c r="D3" s="56"/>
    </row>
    <row r="4" spans="1:6" ht="26.25" thickBot="1" x14ac:dyDescent="0.4">
      <c r="A4" s="44" t="s">
        <v>838</v>
      </c>
      <c r="B4" s="33"/>
      <c r="D4" s="57"/>
    </row>
    <row r="5" spans="1:6" ht="23.25" x14ac:dyDescent="0.35">
      <c r="A5" s="39"/>
      <c r="B5" s="36"/>
    </row>
    <row r="6" spans="1:6" ht="23.25" x14ac:dyDescent="0.35">
      <c r="A6" s="39"/>
      <c r="B6" s="36"/>
    </row>
    <row r="7" spans="1:6" x14ac:dyDescent="0.2">
      <c r="A7" s="37"/>
      <c r="B7" s="38"/>
    </row>
    <row r="8" spans="1:6" x14ac:dyDescent="0.2">
      <c r="A8" s="37"/>
      <c r="B8" s="38"/>
    </row>
    <row r="13" spans="1:6" ht="13.5" thickBot="1" x14ac:dyDescent="0.25"/>
    <row r="14" spans="1:6" ht="23.25" x14ac:dyDescent="0.35">
      <c r="A14" s="42" t="s">
        <v>821</v>
      </c>
      <c r="B14" s="33">
        <v>1000000</v>
      </c>
      <c r="D14" s="55" t="s">
        <v>824</v>
      </c>
      <c r="F14" s="41">
        <f>CUMIPMT($B$15/12,$B$17*12,$B$14,1,9,1)</f>
        <v>-32022.47479266658</v>
      </c>
    </row>
    <row r="15" spans="1:6" ht="23.25" x14ac:dyDescent="0.35">
      <c r="A15" s="42" t="s">
        <v>834</v>
      </c>
      <c r="B15" s="34">
        <v>4.8500000000000001E-2</v>
      </c>
      <c r="D15" s="56"/>
      <c r="F15" s="41">
        <f>CUMIPMT($B$15/12,$B$17*12,$B$14,1,30*12,1)</f>
        <v>-892043.56982741132</v>
      </c>
    </row>
    <row r="16" spans="1:6" ht="23.25" x14ac:dyDescent="0.35">
      <c r="A16" s="42" t="s">
        <v>822</v>
      </c>
      <c r="B16" s="33">
        <v>6255</v>
      </c>
      <c r="D16" s="56"/>
      <c r="F16" s="28"/>
    </row>
    <row r="17" spans="1:4" ht="23.25" x14ac:dyDescent="0.35">
      <c r="A17" s="42" t="s">
        <v>835</v>
      </c>
      <c r="B17" s="35">
        <v>30</v>
      </c>
      <c r="D17" s="56"/>
    </row>
    <row r="18" spans="1:4" ht="23.25" x14ac:dyDescent="0.35">
      <c r="A18" s="42" t="s">
        <v>832</v>
      </c>
      <c r="B18" s="19"/>
      <c r="D18" s="56"/>
    </row>
    <row r="19" spans="1:4" ht="24" thickBot="1" x14ac:dyDescent="0.4">
      <c r="A19" s="42" t="s">
        <v>823</v>
      </c>
      <c r="B19" s="19"/>
      <c r="D19" s="57"/>
    </row>
  </sheetData>
  <mergeCells count="2">
    <mergeCell ref="D14:D19"/>
    <mergeCell ref="D1:D4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7</vt:i4>
      </vt:variant>
      <vt:variant>
        <vt:lpstr>Pojmenované oblasti</vt:lpstr>
      </vt:variant>
      <vt:variant>
        <vt:i4>1</vt:i4>
      </vt:variant>
    </vt:vector>
  </HeadingPairs>
  <TitlesOfParts>
    <vt:vector size="8" baseType="lpstr">
      <vt:lpstr>Tabulka</vt:lpstr>
      <vt:lpstr>Vzorce a funkce</vt:lpstr>
      <vt:lpstr>Automatické kopírování</vt:lpstr>
      <vt:lpstr>HIM - SVYHLEDAT;VVYHLEDAT</vt:lpstr>
      <vt:lpstr>Text do sloupců</vt:lpstr>
      <vt:lpstr>2 sloupce do jednoho</vt:lpstr>
      <vt:lpstr>BUDHODNOTA - SPLATKA</vt:lpstr>
      <vt:lpstr>Tabulka!Názvy_tisku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2019-04-09T22:32:16Z</cp:lastPrinted>
  <dcterms:created xsi:type="dcterms:W3CDTF">2019-02-05T21:33:39Z</dcterms:created>
  <dcterms:modified xsi:type="dcterms:W3CDTF">2020-02-04T00:02:44Z</dcterms:modified>
</cp:coreProperties>
</file>